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No drive/Violência contra a Mulher 2020/Região Funcional 9/"/>
    </mc:Choice>
  </mc:AlternateContent>
  <xr:revisionPtr revIDLastSave="11" documentId="13_ncr:1_{5F587509-4829-46AC-853C-24B3FACC5036}" xr6:coauthVersionLast="47" xr6:coauthVersionMax="47" xr10:uidLastSave="{5ACE133B-1B84-4562-9437-0BAF94A9BF60}"/>
  <bookViews>
    <workbookView xWindow="-120" yWindow="-120" windowWidth="20730" windowHeight="11160" tabRatio="876" activeTab="12" xr2:uid="{0C9A09C4-C958-4EF4-B931-3A90BD359838}"/>
  </bookViews>
  <sheets>
    <sheet name="JAN" sheetId="10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3" r:id="rId10"/>
    <sheet name="NOV" sheetId="14" r:id="rId11"/>
    <sheet name="DEZ" sheetId="15" r:id="rId12"/>
    <sheet name="Total Geral" sheetId="16" r:id="rId1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19" i="16" l="1"/>
  <c r="BI19" i="16"/>
  <c r="BH19" i="16"/>
  <c r="BG19" i="16"/>
  <c r="BF19" i="16"/>
  <c r="BF21" i="16" s="1"/>
  <c r="BE19" i="16"/>
  <c r="BD19" i="16"/>
  <c r="BC19" i="16"/>
  <c r="BB19" i="16"/>
  <c r="BA19" i="16"/>
  <c r="BA21" i="16" s="1"/>
  <c r="AZ19" i="16"/>
  <c r="AY19" i="16"/>
  <c r="AX19" i="16"/>
  <c r="AW19" i="16"/>
  <c r="AV19" i="16"/>
  <c r="AU19" i="16"/>
  <c r="AT19" i="16"/>
  <c r="AS19" i="16"/>
  <c r="AR19" i="16"/>
  <c r="AQ19" i="16"/>
  <c r="AQ21" i="16" s="1"/>
  <c r="AP19" i="16"/>
  <c r="AO19" i="16"/>
  <c r="AN19" i="16"/>
  <c r="AM19" i="16"/>
  <c r="AL19" i="16"/>
  <c r="AK19" i="16"/>
  <c r="AJ19" i="16"/>
  <c r="AI19" i="16"/>
  <c r="AH19" i="16"/>
  <c r="AG19" i="16"/>
  <c r="AG21" i="16" s="1"/>
  <c r="AF19" i="16"/>
  <c r="AE19" i="16"/>
  <c r="AD19" i="16"/>
  <c r="AC19" i="16"/>
  <c r="AB19" i="16"/>
  <c r="AA19" i="16"/>
  <c r="Z19" i="16"/>
  <c r="Y19" i="16"/>
  <c r="X19" i="16"/>
  <c r="W19" i="16"/>
  <c r="W21" i="16" s="1"/>
  <c r="V19" i="16"/>
  <c r="U19" i="16"/>
  <c r="T19" i="16"/>
  <c r="S19" i="16"/>
  <c r="R19" i="16"/>
  <c r="Q19" i="16"/>
  <c r="P19" i="16"/>
  <c r="O19" i="16"/>
  <c r="N19" i="16"/>
  <c r="M19" i="16"/>
  <c r="M21" i="16" s="1"/>
  <c r="L19" i="16"/>
  <c r="K19" i="16"/>
  <c r="BQ19" i="16" s="1"/>
  <c r="BR19" i="16" s="1"/>
  <c r="J19" i="16"/>
  <c r="I19" i="16"/>
  <c r="BM19" i="16" s="1"/>
  <c r="BN19" i="16" s="1"/>
  <c r="H19" i="16"/>
  <c r="G19" i="16"/>
  <c r="BS19" i="16" s="1"/>
  <c r="BT19" i="16" s="1"/>
  <c r="F19" i="16"/>
  <c r="E19" i="16"/>
  <c r="BO19" i="16" s="1"/>
  <c r="BP19" i="16" s="1"/>
  <c r="D19" i="16"/>
  <c r="C19" i="16"/>
  <c r="C21" i="16" s="1"/>
  <c r="BS18" i="16"/>
  <c r="BQ18" i="16"/>
  <c r="BO18" i="16"/>
  <c r="BM18" i="16"/>
  <c r="BK18" i="16"/>
  <c r="BU18" i="16" s="1"/>
  <c r="BS17" i="16"/>
  <c r="BQ17" i="16"/>
  <c r="BO17" i="16"/>
  <c r="BM17" i="16"/>
  <c r="BK17" i="16"/>
  <c r="BU17" i="16" s="1"/>
  <c r="BS16" i="16"/>
  <c r="BQ16" i="16"/>
  <c r="BO16" i="16"/>
  <c r="BM16" i="16"/>
  <c r="BK16" i="16"/>
  <c r="BU16" i="16" s="1"/>
  <c r="BS15" i="16"/>
  <c r="BQ15" i="16"/>
  <c r="BO15" i="16"/>
  <c r="BM15" i="16"/>
  <c r="BK15" i="16"/>
  <c r="BU15" i="16" s="1"/>
  <c r="BS14" i="16"/>
  <c r="BQ14" i="16"/>
  <c r="BO14" i="16"/>
  <c r="BM14" i="16"/>
  <c r="BK14" i="16"/>
  <c r="BU14" i="16" s="1"/>
  <c r="BS13" i="16"/>
  <c r="BQ13" i="16"/>
  <c r="BO13" i="16"/>
  <c r="BM13" i="16"/>
  <c r="BK13" i="16"/>
  <c r="BU13" i="16" s="1"/>
  <c r="BS12" i="16"/>
  <c r="BQ12" i="16"/>
  <c r="BO12" i="16"/>
  <c r="BM12" i="16"/>
  <c r="BK12" i="16"/>
  <c r="BU12" i="16" s="1"/>
  <c r="BS11" i="16"/>
  <c r="BQ11" i="16"/>
  <c r="BO11" i="16"/>
  <c r="BM11" i="16"/>
  <c r="BK11" i="16"/>
  <c r="BU11" i="16" s="1"/>
  <c r="BS10" i="16"/>
  <c r="BQ10" i="16"/>
  <c r="BO10" i="16"/>
  <c r="BM10" i="16"/>
  <c r="BK10" i="16"/>
  <c r="BU10" i="16" s="1"/>
  <c r="BS9" i="16"/>
  <c r="BQ9" i="16"/>
  <c r="BO9" i="16"/>
  <c r="BM9" i="16"/>
  <c r="BK9" i="16"/>
  <c r="BU9" i="16" s="1"/>
  <c r="BS8" i="16"/>
  <c r="BQ8" i="16"/>
  <c r="BO8" i="16"/>
  <c r="BM8" i="16"/>
  <c r="BK8" i="16"/>
  <c r="BU8" i="16" s="1"/>
  <c r="BS7" i="16"/>
  <c r="BT7" i="16" s="1"/>
  <c r="BQ7" i="16"/>
  <c r="BR7" i="16" s="1"/>
  <c r="BO7" i="16"/>
  <c r="BP7" i="16" s="1"/>
  <c r="BM7" i="16"/>
  <c r="BK7" i="16"/>
  <c r="BS6" i="16"/>
  <c r="BQ6" i="16"/>
  <c r="BR6" i="16" s="1"/>
  <c r="BO6" i="16"/>
  <c r="BM6" i="16"/>
  <c r="BN6" i="16" s="1"/>
  <c r="BK6" i="16"/>
  <c r="BU6" i="16" s="1"/>
  <c r="BS5" i="16"/>
  <c r="BT5" i="16" s="1"/>
  <c r="BQ5" i="16"/>
  <c r="BR5" i="16" s="1"/>
  <c r="BO5" i="16"/>
  <c r="BP5" i="16" s="1"/>
  <c r="BM5" i="16"/>
  <c r="BN5" i="16" s="1"/>
  <c r="BK5" i="16"/>
  <c r="BU5" i="16" s="1"/>
  <c r="BS4" i="16"/>
  <c r="BT4" i="16" s="1"/>
  <c r="BQ4" i="16"/>
  <c r="BR4" i="16" s="1"/>
  <c r="BO4" i="16"/>
  <c r="BM4" i="16"/>
  <c r="BN4" i="16" s="1"/>
  <c r="BK4" i="16"/>
  <c r="BS3" i="16"/>
  <c r="BT3" i="16" s="1"/>
  <c r="BQ3" i="16"/>
  <c r="BR3" i="16" s="1"/>
  <c r="BO3" i="16"/>
  <c r="BP3" i="16" s="1"/>
  <c r="BM3" i="16"/>
  <c r="BN3" i="16" s="1"/>
  <c r="BK3" i="16"/>
  <c r="F18" i="15"/>
  <c r="E18" i="15"/>
  <c r="D18" i="15"/>
  <c r="C18" i="15"/>
  <c r="B18" i="15"/>
  <c r="F18" i="14"/>
  <c r="E18" i="14"/>
  <c r="D18" i="14"/>
  <c r="C18" i="14"/>
  <c r="B18" i="14"/>
  <c r="F18" i="13"/>
  <c r="E18" i="13"/>
  <c r="D18" i="13"/>
  <c r="C18" i="13"/>
  <c r="B18" i="13"/>
  <c r="F18" i="9"/>
  <c r="E18" i="9"/>
  <c r="D18" i="9"/>
  <c r="C18" i="9"/>
  <c r="B18" i="9"/>
  <c r="F18" i="8"/>
  <c r="E18" i="8"/>
  <c r="D18" i="8"/>
  <c r="C18" i="8"/>
  <c r="B18" i="8"/>
  <c r="C18" i="7"/>
  <c r="B18" i="7"/>
  <c r="BP4" i="16" l="1"/>
  <c r="BP6" i="16"/>
  <c r="BT6" i="16"/>
  <c r="BN7" i="16"/>
  <c r="BU3" i="16"/>
  <c r="BU4" i="16"/>
  <c r="BU7" i="16"/>
  <c r="BP8" i="16"/>
  <c r="BP9" i="16"/>
  <c r="BN8" i="16"/>
  <c r="BR8" i="16"/>
  <c r="BN9" i="16"/>
  <c r="BR9" i="16"/>
  <c r="BN10" i="16"/>
  <c r="BR10" i="16"/>
  <c r="BN11" i="16"/>
  <c r="BR11" i="16"/>
  <c r="BN12" i="16"/>
  <c r="BR12" i="16"/>
  <c r="BN13" i="16"/>
  <c r="BR13" i="16"/>
  <c r="BN14" i="16"/>
  <c r="BR14" i="16"/>
  <c r="BN15" i="16"/>
  <c r="BR15" i="16"/>
  <c r="BN16" i="16"/>
  <c r="BR16" i="16"/>
  <c r="BN17" i="16"/>
  <c r="BR17" i="16"/>
  <c r="BN18" i="16"/>
  <c r="BR18" i="16"/>
  <c r="H21" i="16"/>
  <c r="R21" i="16"/>
  <c r="AB21" i="16"/>
  <c r="AL21" i="16"/>
  <c r="AV21" i="16"/>
  <c r="BT8" i="16"/>
  <c r="BT9" i="16"/>
  <c r="BP10" i="16"/>
  <c r="BT10" i="16"/>
  <c r="BP11" i="16"/>
  <c r="BT11" i="16"/>
  <c r="BP12" i="16"/>
  <c r="BT12" i="16"/>
  <c r="BP13" i="16"/>
  <c r="BT13" i="16"/>
  <c r="BP14" i="16"/>
  <c r="BT14" i="16"/>
  <c r="BP15" i="16"/>
  <c r="BT15" i="16"/>
  <c r="BP16" i="16"/>
  <c r="BT16" i="16"/>
  <c r="BP17" i="16"/>
  <c r="BT17" i="16"/>
  <c r="BP18" i="16"/>
  <c r="BT18" i="16"/>
  <c r="BK19" i="16"/>
  <c r="BL4" i="16" s="1"/>
  <c r="BL13" i="16" l="1"/>
  <c r="BL11" i="16"/>
  <c r="BL5" i="16"/>
  <c r="BL19" i="16"/>
  <c r="BU19" i="16"/>
  <c r="BL17" i="16"/>
  <c r="BL15" i="16"/>
  <c r="BL18" i="16"/>
  <c r="BL16" i="16"/>
  <c r="BL14" i="16"/>
  <c r="BL12" i="16"/>
  <c r="BL10" i="16"/>
  <c r="BL9" i="16"/>
  <c r="BL8" i="16"/>
  <c r="BL6" i="16"/>
  <c r="BV7" i="16"/>
  <c r="BV3" i="16"/>
  <c r="BK21" i="16"/>
  <c r="BL7" i="16"/>
  <c r="BL3" i="16"/>
  <c r="B18" i="6"/>
  <c r="C18" i="6"/>
  <c r="B18" i="5"/>
  <c r="C18" i="4"/>
  <c r="B18" i="4"/>
  <c r="E18" i="3"/>
  <c r="D18" i="3"/>
  <c r="C18" i="3"/>
  <c r="B18" i="3"/>
  <c r="F18" i="2"/>
  <c r="E18" i="2"/>
  <c r="D18" i="2"/>
  <c r="C18" i="2"/>
  <c r="B18" i="2"/>
  <c r="F18" i="10"/>
  <c r="E18" i="10"/>
  <c r="D18" i="10"/>
  <c r="C18" i="10"/>
  <c r="B18" i="10"/>
  <c r="W22" i="16" l="1"/>
  <c r="AQ22" i="16"/>
  <c r="C22" i="16"/>
  <c r="M22" i="16"/>
  <c r="AG22" i="16"/>
  <c r="BA22" i="16"/>
  <c r="BF22" i="16"/>
  <c r="R22" i="16"/>
  <c r="AB22" i="16"/>
  <c r="AL22" i="16"/>
  <c r="BV19" i="16"/>
  <c r="BV13" i="16"/>
  <c r="BV17" i="16"/>
  <c r="BV9" i="16"/>
  <c r="BV10" i="16"/>
  <c r="BV14" i="16"/>
  <c r="BV18" i="16"/>
  <c r="BV5" i="16"/>
  <c r="BV11" i="16"/>
  <c r="BV15" i="16"/>
  <c r="BV6" i="16"/>
  <c r="BV8" i="16"/>
  <c r="BV12" i="16"/>
  <c r="BV16" i="16"/>
  <c r="BV4" i="16"/>
  <c r="H22" i="16"/>
  <c r="AV22" i="16"/>
  <c r="BK22" i="16" l="1"/>
</calcChain>
</file>

<file path=xl/sharedStrings.xml><?xml version="1.0" encoding="utf-8"?>
<sst xmlns="http://schemas.openxmlformats.org/spreadsheetml/2006/main" count="423" uniqueCount="41">
  <si>
    <t>AMEAÇA</t>
  </si>
  <si>
    <t>LESÃO CORPORAL</t>
  </si>
  <si>
    <t>ESTUPRO</t>
  </si>
  <si>
    <t>F.CONSUMADO</t>
  </si>
  <si>
    <t>F.TENTADO</t>
  </si>
  <si>
    <t>Alto Alegre</t>
  </si>
  <si>
    <t>Barros Cassal</t>
  </si>
  <si>
    <t>Campos Borges</t>
  </si>
  <si>
    <t>Espumoso</t>
  </si>
  <si>
    <t>Fontoura Xavier</t>
  </si>
  <si>
    <t>Gramado Xavier</t>
  </si>
  <si>
    <t>Ibirapuitã</t>
  </si>
  <si>
    <t>Itapuca</t>
  </si>
  <si>
    <t>Jacuizinho</t>
  </si>
  <si>
    <t>Lagoão</t>
  </si>
  <si>
    <t>Mormaço</t>
  </si>
  <si>
    <t>Nicolau Vergueiro</t>
  </si>
  <si>
    <t>São José do Herval</t>
  </si>
  <si>
    <t>Soledade</t>
  </si>
  <si>
    <t>Tio Hugo</t>
  </si>
  <si>
    <t>Victor Graeff</t>
  </si>
  <si>
    <t>MUNICÍPIO</t>
  </si>
  <si>
    <t>TOTAL</t>
  </si>
  <si>
    <t>Item</t>
  </si>
  <si>
    <t>TOTAIS</t>
  </si>
  <si>
    <t>Total Parcial</t>
  </si>
  <si>
    <t>Ameaça</t>
  </si>
  <si>
    <t>Lesão Corporal</t>
  </si>
  <si>
    <t>Estupro</t>
  </si>
  <si>
    <t>Fato Consumado</t>
  </si>
  <si>
    <t>Fato Tentado</t>
  </si>
  <si>
    <t>%</t>
  </si>
  <si>
    <t>Soma Geral</t>
  </si>
  <si>
    <t>% Relativa</t>
  </si>
  <si>
    <t>Total % Ocorrências Mês</t>
  </si>
  <si>
    <t>% Mês</t>
  </si>
  <si>
    <t>Total 2020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</si>
  <si>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</si>
  <si>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</si>
  <si>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</si>
  <si>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Fonte: Secretaria da Segurança Pública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</si>
</sst>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quotePrefix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9" fontId="6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0" fontId="6" fillId="0" borderId="1" xfId="1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left"/>
    </xf>
    <xf numFmtId="17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9" fontId="0" fillId="0" borderId="5" xfId="1" applyFont="1" applyFill="1" applyBorder="1" applyAlignment="1">
      <alignment horizontal="center" vertical="center"/>
    </xf>
    <xf numFmtId="9" fontId="0" fillId="0" borderId="6" xfId="1" applyFont="1" applyFill="1" applyBorder="1" applyAlignment="1">
      <alignment horizontal="center" vertical="center"/>
    </xf>
    <xf numFmtId="9" fontId="0" fillId="0" borderId="4" xfId="1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7BBBB-0239-412A-AD89-34B25718B526}">
  <sheetPr codeName="Planilha1">
    <tabColor theme="5" tint="0.39997558519241921"/>
  </sheetPr>
  <dimension ref="A1:H498"/>
  <sheetViews>
    <sheetView zoomScaleNormal="100" zoomScalePageLayoutView="130" workbookViewId="0">
      <selection activeCell="A20" sqref="A20:A23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21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/>
      <c r="H1" s="3"/>
    </row>
    <row r="2" spans="1:8" x14ac:dyDescent="0.25">
      <c r="A2" s="8" t="s">
        <v>5</v>
      </c>
      <c r="B2" s="1">
        <v>1</v>
      </c>
      <c r="C2" s="5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8" t="s">
        <v>6</v>
      </c>
      <c r="B3" s="5">
        <v>4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8" t="s">
        <v>7</v>
      </c>
      <c r="B4" s="1">
        <v>0</v>
      </c>
      <c r="C4" s="5">
        <v>1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8" t="s">
        <v>8</v>
      </c>
      <c r="B5" s="1">
        <v>1</v>
      </c>
      <c r="C5" s="5">
        <v>3</v>
      </c>
      <c r="D5" s="1">
        <v>1</v>
      </c>
      <c r="E5" s="1">
        <v>0</v>
      </c>
      <c r="F5" s="1">
        <v>0</v>
      </c>
      <c r="G5" s="1"/>
      <c r="H5" s="1"/>
    </row>
    <row r="6" spans="1:8" x14ac:dyDescent="0.25">
      <c r="A6" s="8" t="s">
        <v>9</v>
      </c>
      <c r="B6" s="1">
        <v>2</v>
      </c>
      <c r="C6" s="5">
        <v>1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8" t="s">
        <v>10</v>
      </c>
      <c r="B7" s="1">
        <v>1</v>
      </c>
      <c r="C7" s="5">
        <v>1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8" t="s">
        <v>11</v>
      </c>
      <c r="B8" s="1">
        <v>1</v>
      </c>
      <c r="C8" s="5">
        <v>1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8" t="s">
        <v>12</v>
      </c>
      <c r="B9" s="1">
        <v>0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8" t="s">
        <v>13</v>
      </c>
      <c r="B10" s="1">
        <v>0</v>
      </c>
      <c r="C10" s="4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8" t="s">
        <v>14</v>
      </c>
      <c r="B11" s="1">
        <v>0</v>
      </c>
      <c r="C11" s="5">
        <v>0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8" t="s">
        <v>15</v>
      </c>
      <c r="B12" s="1">
        <v>0</v>
      </c>
      <c r="C12" s="5">
        <v>1</v>
      </c>
      <c r="D12" s="1">
        <v>0</v>
      </c>
      <c r="E12" s="1">
        <v>0</v>
      </c>
      <c r="F12" s="1">
        <v>0</v>
      </c>
      <c r="G12" s="1"/>
      <c r="H12" s="1"/>
    </row>
    <row r="13" spans="1:8" ht="30" x14ac:dyDescent="0.25">
      <c r="A13" s="8" t="s">
        <v>16</v>
      </c>
      <c r="B13" s="1">
        <v>2</v>
      </c>
      <c r="C13" s="5">
        <v>0</v>
      </c>
      <c r="D13" s="1">
        <v>0</v>
      </c>
      <c r="E13" s="1">
        <v>0</v>
      </c>
      <c r="F13" s="1">
        <v>0</v>
      </c>
      <c r="G13" s="1"/>
      <c r="H13" s="1"/>
    </row>
    <row r="14" spans="1:8" ht="30" x14ac:dyDescent="0.25">
      <c r="A14" s="8" t="s">
        <v>17</v>
      </c>
      <c r="B14" s="1">
        <v>0</v>
      </c>
      <c r="C14" s="5">
        <v>0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8" t="s">
        <v>18</v>
      </c>
      <c r="B15" s="1">
        <v>17</v>
      </c>
      <c r="C15" s="5">
        <v>9</v>
      </c>
      <c r="D15" s="1">
        <v>0</v>
      </c>
      <c r="E15" s="1">
        <v>0</v>
      </c>
      <c r="F15" s="1">
        <v>0</v>
      </c>
      <c r="G15" s="1"/>
      <c r="H15" s="1"/>
    </row>
    <row r="16" spans="1:8" x14ac:dyDescent="0.25">
      <c r="A16" s="8" t="s">
        <v>19</v>
      </c>
      <c r="B16" s="1">
        <v>0</v>
      </c>
      <c r="C16" s="5">
        <v>1</v>
      </c>
      <c r="D16" s="1">
        <v>0</v>
      </c>
      <c r="E16" s="1">
        <v>0</v>
      </c>
      <c r="F16" s="1">
        <v>0</v>
      </c>
      <c r="G16" s="1"/>
      <c r="H16" s="1"/>
    </row>
    <row r="17" spans="1:8" x14ac:dyDescent="0.25">
      <c r="A17" s="8" t="s">
        <v>20</v>
      </c>
      <c r="B17" s="1">
        <v>0</v>
      </c>
      <c r="C17" s="4">
        <v>0</v>
      </c>
      <c r="D17" s="1">
        <v>0</v>
      </c>
      <c r="E17" s="1">
        <v>0</v>
      </c>
      <c r="F17" s="1">
        <v>0</v>
      </c>
      <c r="G17" s="1"/>
      <c r="H17" s="1"/>
    </row>
    <row r="18" spans="1:8" x14ac:dyDescent="0.25">
      <c r="A18" s="11" t="s">
        <v>22</v>
      </c>
      <c r="B18" s="12">
        <f>SUM(B2:B17)</f>
        <v>29</v>
      </c>
      <c r="C18" s="13">
        <f>SUM(C1:C17)</f>
        <v>18</v>
      </c>
      <c r="D18" s="12">
        <f>SUM(D2:D17)</f>
        <v>1</v>
      </c>
      <c r="E18" s="12">
        <f>SUM(E1:E17)</f>
        <v>0</v>
      </c>
      <c r="F18" s="12">
        <f>SUM(F1:F17)</f>
        <v>0</v>
      </c>
      <c r="G18" s="1"/>
      <c r="H18" s="1"/>
    </row>
    <row r="19" spans="1:8" x14ac:dyDescent="0.25">
      <c r="A19" s="7"/>
      <c r="B19" s="1"/>
      <c r="C19" s="7"/>
      <c r="D19" s="1"/>
      <c r="E19" s="1"/>
      <c r="F19" s="1"/>
      <c r="G19" s="1"/>
      <c r="H19" s="1"/>
    </row>
    <row r="20" spans="1:8" x14ac:dyDescent="0.25">
      <c r="A20" s="30" t="s">
        <v>37</v>
      </c>
      <c r="B20" s="1"/>
      <c r="C20" s="7"/>
      <c r="D20" s="1"/>
      <c r="E20" s="1"/>
      <c r="F20" s="1"/>
      <c r="G20" s="1"/>
      <c r="H20" s="1"/>
    </row>
    <row r="21" spans="1:8" x14ac:dyDescent="0.25">
      <c r="A21" s="30" t="s">
        <v>38</v>
      </c>
      <c r="B21" s="1"/>
      <c r="C21" s="7"/>
      <c r="D21" s="1"/>
      <c r="E21" s="1"/>
      <c r="F21" s="1"/>
      <c r="G21" s="1"/>
      <c r="H21" s="1"/>
    </row>
    <row r="22" spans="1:8" x14ac:dyDescent="0.2">
      <c r="A22" s="31" t="s">
        <v>39</v>
      </c>
      <c r="B22" s="1"/>
      <c r="C22" s="7"/>
      <c r="D22" s="1"/>
      <c r="E22" s="1"/>
      <c r="F22" s="1"/>
      <c r="G22" s="1"/>
      <c r="H22" s="1"/>
    </row>
    <row r="23" spans="1:8" x14ac:dyDescent="0.2">
      <c r="A23" s="32" t="s">
        <v>40</v>
      </c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8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8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7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7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8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9"/>
      <c r="D247" s="1"/>
      <c r="E247" s="1"/>
      <c r="F247" s="1"/>
      <c r="G247" s="1"/>
      <c r="H247" s="1"/>
    </row>
    <row r="248" spans="1:8" x14ac:dyDescent="0.25">
      <c r="A248" s="8"/>
      <c r="B248" s="1"/>
      <c r="C248" s="7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8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C333" s="8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C498" s="2"/>
    </row>
  </sheetData>
  <sheetProtection algorithmName="SHA-512" hashValue="OtieGaGh6EKvBncRVndPgFwwZp1i54kzJmRW9TpXIKUH53SSp8pCR6Q7TWEURjDXC7qvc5/vaOR478pIg6i41A==" saltValue="If1j/0ot1PlhCP1hiIugj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1ECCB-D88A-4F83-9820-23CFBB0E9F54}">
  <sheetPr codeName="Planilha10">
    <tabColor theme="4" tint="0.39997558519241921"/>
  </sheetPr>
  <dimension ref="A1:H498"/>
  <sheetViews>
    <sheetView zoomScaleNormal="100" zoomScalePageLayoutView="130" workbookViewId="0">
      <selection activeCell="F16" sqref="F16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21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/>
      <c r="H1" s="3"/>
    </row>
    <row r="2" spans="1:8" x14ac:dyDescent="0.25">
      <c r="A2" s="8" t="s">
        <v>5</v>
      </c>
      <c r="B2" s="6">
        <v>1</v>
      </c>
      <c r="C2" s="20">
        <v>0</v>
      </c>
      <c r="D2" s="6">
        <v>0</v>
      </c>
      <c r="E2" s="6">
        <v>0</v>
      </c>
      <c r="F2" s="6">
        <v>0</v>
      </c>
      <c r="G2" s="1"/>
      <c r="H2" s="1"/>
    </row>
    <row r="3" spans="1:8" x14ac:dyDescent="0.25">
      <c r="A3" s="8" t="s">
        <v>6</v>
      </c>
      <c r="B3" s="20">
        <v>3</v>
      </c>
      <c r="C3" s="20">
        <v>0</v>
      </c>
      <c r="D3" s="6">
        <v>0</v>
      </c>
      <c r="E3" s="6">
        <v>0</v>
      </c>
      <c r="F3" s="6">
        <v>0</v>
      </c>
      <c r="G3" s="1"/>
      <c r="H3" s="1"/>
    </row>
    <row r="4" spans="1:8" x14ac:dyDescent="0.25">
      <c r="A4" s="8" t="s">
        <v>7</v>
      </c>
      <c r="B4" s="6">
        <v>2</v>
      </c>
      <c r="C4" s="20">
        <v>0</v>
      </c>
      <c r="D4" s="6">
        <v>0</v>
      </c>
      <c r="E4" s="6">
        <v>0</v>
      </c>
      <c r="F4" s="6">
        <v>0</v>
      </c>
      <c r="G4" s="1"/>
      <c r="H4" s="1"/>
    </row>
    <row r="5" spans="1:8" x14ac:dyDescent="0.25">
      <c r="A5" s="8" t="s">
        <v>8</v>
      </c>
      <c r="B5" s="6">
        <v>2</v>
      </c>
      <c r="C5" s="20">
        <v>3</v>
      </c>
      <c r="D5" s="6">
        <v>0</v>
      </c>
      <c r="E5" s="6">
        <v>0</v>
      </c>
      <c r="F5" s="6">
        <v>0</v>
      </c>
      <c r="G5" s="1"/>
      <c r="H5" s="1"/>
    </row>
    <row r="6" spans="1:8" x14ac:dyDescent="0.25">
      <c r="A6" s="8" t="s">
        <v>9</v>
      </c>
      <c r="B6" s="6">
        <v>3</v>
      </c>
      <c r="C6" s="20">
        <v>0</v>
      </c>
      <c r="D6" s="6">
        <v>0</v>
      </c>
      <c r="E6" s="6">
        <v>0</v>
      </c>
      <c r="F6" s="6">
        <v>0</v>
      </c>
      <c r="G6" s="1"/>
      <c r="H6" s="1"/>
    </row>
    <row r="7" spans="1:8" x14ac:dyDescent="0.25">
      <c r="A7" s="8" t="s">
        <v>10</v>
      </c>
      <c r="B7" s="6">
        <v>0</v>
      </c>
      <c r="C7" s="20">
        <v>0</v>
      </c>
      <c r="D7" s="6">
        <v>0</v>
      </c>
      <c r="E7" s="6">
        <v>0</v>
      </c>
      <c r="F7" s="6">
        <v>0</v>
      </c>
      <c r="G7" s="1"/>
      <c r="H7" s="1"/>
    </row>
    <row r="8" spans="1:8" x14ac:dyDescent="0.25">
      <c r="A8" s="8" t="s">
        <v>11</v>
      </c>
      <c r="B8" s="6">
        <v>1</v>
      </c>
      <c r="C8" s="20">
        <v>0</v>
      </c>
      <c r="D8" s="6">
        <v>1</v>
      </c>
      <c r="E8" s="6">
        <v>0</v>
      </c>
      <c r="F8" s="6">
        <v>0</v>
      </c>
      <c r="G8" s="1"/>
      <c r="H8" s="1"/>
    </row>
    <row r="9" spans="1:8" x14ac:dyDescent="0.25">
      <c r="A9" s="8" t="s">
        <v>12</v>
      </c>
      <c r="B9" s="6">
        <v>0</v>
      </c>
      <c r="C9" s="20">
        <v>0</v>
      </c>
      <c r="D9" s="6">
        <v>0</v>
      </c>
      <c r="E9" s="6">
        <v>0</v>
      </c>
      <c r="F9" s="6">
        <v>0</v>
      </c>
      <c r="G9" s="1"/>
      <c r="H9" s="1"/>
    </row>
    <row r="10" spans="1:8" x14ac:dyDescent="0.25">
      <c r="A10" s="8" t="s">
        <v>13</v>
      </c>
      <c r="B10" s="6">
        <v>0</v>
      </c>
      <c r="C10" s="21">
        <v>0</v>
      </c>
      <c r="D10" s="6">
        <v>0</v>
      </c>
      <c r="E10" s="6">
        <v>0</v>
      </c>
      <c r="F10" s="6">
        <v>0</v>
      </c>
      <c r="G10" s="1"/>
      <c r="H10" s="1"/>
    </row>
    <row r="11" spans="1:8" x14ac:dyDescent="0.25">
      <c r="A11" s="8" t="s">
        <v>14</v>
      </c>
      <c r="B11" s="6">
        <v>2</v>
      </c>
      <c r="C11" s="20">
        <v>2</v>
      </c>
      <c r="D11" s="6">
        <v>0</v>
      </c>
      <c r="E11" s="6">
        <v>0</v>
      </c>
      <c r="F11" s="6">
        <v>0</v>
      </c>
      <c r="G11" s="1"/>
      <c r="H11" s="1"/>
    </row>
    <row r="12" spans="1:8" x14ac:dyDescent="0.25">
      <c r="A12" s="8" t="s">
        <v>15</v>
      </c>
      <c r="B12" s="6">
        <v>0</v>
      </c>
      <c r="C12" s="20">
        <v>1</v>
      </c>
      <c r="D12" s="6">
        <v>0</v>
      </c>
      <c r="E12" s="6">
        <v>0</v>
      </c>
      <c r="F12" s="6">
        <v>0</v>
      </c>
      <c r="G12" s="1"/>
      <c r="H12" s="1"/>
    </row>
    <row r="13" spans="1:8" ht="30" x14ac:dyDescent="0.25">
      <c r="A13" s="8" t="s">
        <v>16</v>
      </c>
      <c r="B13" s="6">
        <v>0</v>
      </c>
      <c r="C13" s="20">
        <v>0</v>
      </c>
      <c r="D13" s="6">
        <v>0</v>
      </c>
      <c r="E13" s="6">
        <v>0</v>
      </c>
      <c r="F13" s="6">
        <v>0</v>
      </c>
      <c r="G13" s="1"/>
      <c r="H13" s="1"/>
    </row>
    <row r="14" spans="1:8" ht="30" x14ac:dyDescent="0.25">
      <c r="A14" s="8" t="s">
        <v>17</v>
      </c>
      <c r="B14" s="6">
        <v>0</v>
      </c>
      <c r="C14" s="20">
        <v>0</v>
      </c>
      <c r="D14" s="6">
        <v>0</v>
      </c>
      <c r="E14" s="6">
        <v>0</v>
      </c>
      <c r="F14" s="6">
        <v>0</v>
      </c>
      <c r="G14" s="1"/>
      <c r="H14" s="1"/>
    </row>
    <row r="15" spans="1:8" x14ac:dyDescent="0.25">
      <c r="A15" s="8" t="s">
        <v>18</v>
      </c>
      <c r="B15" s="6">
        <v>11</v>
      </c>
      <c r="C15" s="20">
        <v>7</v>
      </c>
      <c r="D15" s="6">
        <v>0</v>
      </c>
      <c r="E15" s="6">
        <v>0</v>
      </c>
      <c r="F15" s="6">
        <v>0</v>
      </c>
      <c r="G15" s="1"/>
      <c r="H15" s="1"/>
    </row>
    <row r="16" spans="1:8" x14ac:dyDescent="0.25">
      <c r="A16" s="8" t="s">
        <v>19</v>
      </c>
      <c r="B16" s="6">
        <v>1</v>
      </c>
      <c r="C16" s="20">
        <v>0</v>
      </c>
      <c r="D16" s="6">
        <v>0</v>
      </c>
      <c r="E16" s="6">
        <v>0</v>
      </c>
      <c r="F16" s="6">
        <v>0</v>
      </c>
      <c r="G16" s="1"/>
      <c r="H16" s="1"/>
    </row>
    <row r="17" spans="1:8" x14ac:dyDescent="0.25">
      <c r="A17" s="8" t="s">
        <v>20</v>
      </c>
      <c r="B17" s="6">
        <v>0</v>
      </c>
      <c r="C17" s="21">
        <v>0</v>
      </c>
      <c r="D17" s="6">
        <v>0</v>
      </c>
      <c r="E17" s="6">
        <v>0</v>
      </c>
      <c r="F17" s="6">
        <v>0</v>
      </c>
      <c r="G17" s="1"/>
      <c r="H17" s="1"/>
    </row>
    <row r="18" spans="1:8" x14ac:dyDescent="0.25">
      <c r="A18" s="11" t="s">
        <v>22</v>
      </c>
      <c r="B18" s="2">
        <f>SUM(B2:B17)</f>
        <v>26</v>
      </c>
      <c r="C18" s="2">
        <f t="shared" ref="C18:F18" si="0">SUM(C2:C17)</f>
        <v>13</v>
      </c>
      <c r="D18" s="2">
        <f t="shared" si="0"/>
        <v>1</v>
      </c>
      <c r="E18" s="2">
        <f t="shared" si="0"/>
        <v>0</v>
      </c>
      <c r="F18" s="2">
        <f t="shared" si="0"/>
        <v>0</v>
      </c>
      <c r="G18" s="1"/>
      <c r="H18" s="1"/>
    </row>
    <row r="19" spans="1:8" x14ac:dyDescent="0.25">
      <c r="A19" s="7"/>
      <c r="B19" s="1"/>
      <c r="C19" s="7"/>
      <c r="D19" s="1"/>
      <c r="E19" s="1"/>
      <c r="F19" s="1"/>
      <c r="G19" s="1"/>
      <c r="H19" s="1"/>
    </row>
    <row r="20" spans="1:8" x14ac:dyDescent="0.25">
      <c r="A20" s="30" t="s">
        <v>37</v>
      </c>
      <c r="B20" s="1"/>
      <c r="C20" s="7"/>
      <c r="D20" s="1"/>
      <c r="E20" s="1"/>
      <c r="F20" s="1"/>
      <c r="G20" s="1"/>
      <c r="H20" s="1"/>
    </row>
    <row r="21" spans="1:8" x14ac:dyDescent="0.25">
      <c r="A21" s="30" t="s">
        <v>38</v>
      </c>
      <c r="B21" s="1"/>
      <c r="C21" s="7"/>
      <c r="D21" s="1"/>
      <c r="E21" s="1"/>
      <c r="F21" s="1"/>
      <c r="G21" s="1"/>
      <c r="H21" s="1"/>
    </row>
    <row r="22" spans="1:8" x14ac:dyDescent="0.2">
      <c r="A22" s="31" t="s">
        <v>39</v>
      </c>
      <c r="B22" s="1"/>
      <c r="C22" s="7"/>
      <c r="D22" s="1"/>
      <c r="E22" s="1"/>
      <c r="F22" s="1"/>
      <c r="G22" s="1"/>
      <c r="H22" s="1"/>
    </row>
    <row r="23" spans="1:8" x14ac:dyDescent="0.2">
      <c r="A23" s="32" t="s">
        <v>40</v>
      </c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8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8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7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7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8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9"/>
      <c r="D247" s="1"/>
      <c r="E247" s="1"/>
      <c r="F247" s="1"/>
      <c r="G247" s="1"/>
      <c r="H247" s="1"/>
    </row>
    <row r="248" spans="1:8" x14ac:dyDescent="0.25">
      <c r="A248" s="8"/>
      <c r="B248" s="1"/>
      <c r="C248" s="7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8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C333" s="8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C498" s="2"/>
    </row>
  </sheetData>
  <sheetProtection algorithmName="SHA-512" hashValue="dLPlXUwv52KUuObd6WLVAUn7fA9e9a4aHVze5+EUq186VnKeb5yVBJTtAa9VDpBKo4JU0R1pAHvfl9trCiW7pg==" saltValue="HNVwhuEOwgZTA6JA/oJub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68E92-A6F9-4592-88AA-AAFED81669F0}">
  <sheetPr codeName="Planilha11">
    <tabColor theme="6"/>
  </sheetPr>
  <dimension ref="A1:H498"/>
  <sheetViews>
    <sheetView zoomScaleNormal="100" zoomScalePageLayoutView="130" workbookViewId="0">
      <selection activeCell="A20" sqref="A20:A23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21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/>
      <c r="H1" s="3"/>
    </row>
    <row r="2" spans="1:8" x14ac:dyDescent="0.25">
      <c r="A2" s="8" t="s">
        <v>5</v>
      </c>
      <c r="B2" s="6">
        <v>0</v>
      </c>
      <c r="C2" s="20">
        <v>1</v>
      </c>
      <c r="D2" s="6">
        <v>0</v>
      </c>
      <c r="E2" s="6">
        <v>0</v>
      </c>
      <c r="F2" s="6">
        <v>0</v>
      </c>
      <c r="G2" s="1"/>
      <c r="H2" s="1"/>
    </row>
    <row r="3" spans="1:8" x14ac:dyDescent="0.25">
      <c r="A3" s="8" t="s">
        <v>6</v>
      </c>
      <c r="B3" s="20">
        <v>4</v>
      </c>
      <c r="C3" s="20">
        <v>0</v>
      </c>
      <c r="D3" s="6">
        <v>0</v>
      </c>
      <c r="E3" s="6">
        <v>0</v>
      </c>
      <c r="F3" s="6">
        <v>0</v>
      </c>
      <c r="G3" s="1"/>
      <c r="H3" s="1"/>
    </row>
    <row r="4" spans="1:8" x14ac:dyDescent="0.25">
      <c r="A4" s="8" t="s">
        <v>7</v>
      </c>
      <c r="B4" s="6">
        <v>1</v>
      </c>
      <c r="C4" s="20">
        <v>0</v>
      </c>
      <c r="D4" s="6">
        <v>0</v>
      </c>
      <c r="E4" s="6">
        <v>0</v>
      </c>
      <c r="F4" s="6">
        <v>0</v>
      </c>
      <c r="G4" s="1"/>
      <c r="H4" s="1"/>
    </row>
    <row r="5" spans="1:8" x14ac:dyDescent="0.25">
      <c r="A5" s="8" t="s">
        <v>8</v>
      </c>
      <c r="B5" s="6">
        <v>7</v>
      </c>
      <c r="C5" s="20">
        <v>3</v>
      </c>
      <c r="D5" s="6">
        <v>0</v>
      </c>
      <c r="E5" s="6">
        <v>0</v>
      </c>
      <c r="F5" s="6">
        <v>0</v>
      </c>
      <c r="G5" s="1"/>
      <c r="H5" s="1"/>
    </row>
    <row r="6" spans="1:8" x14ac:dyDescent="0.25">
      <c r="A6" s="8" t="s">
        <v>9</v>
      </c>
      <c r="B6" s="6">
        <v>1</v>
      </c>
      <c r="C6" s="20">
        <v>0</v>
      </c>
      <c r="D6" s="6">
        <v>0</v>
      </c>
      <c r="E6" s="6">
        <v>0</v>
      </c>
      <c r="F6" s="6">
        <v>0</v>
      </c>
      <c r="G6" s="1"/>
      <c r="H6" s="1"/>
    </row>
    <row r="7" spans="1:8" x14ac:dyDescent="0.25">
      <c r="A7" s="8" t="s">
        <v>10</v>
      </c>
      <c r="B7" s="6">
        <v>2</v>
      </c>
      <c r="C7" s="20">
        <v>0</v>
      </c>
      <c r="D7" s="6">
        <v>0</v>
      </c>
      <c r="E7" s="6">
        <v>0</v>
      </c>
      <c r="F7" s="6">
        <v>0</v>
      </c>
      <c r="G7" s="1"/>
      <c r="H7" s="1"/>
    </row>
    <row r="8" spans="1:8" x14ac:dyDescent="0.25">
      <c r="A8" s="8" t="s">
        <v>11</v>
      </c>
      <c r="B8" s="6">
        <v>0</v>
      </c>
      <c r="C8" s="20">
        <v>3</v>
      </c>
      <c r="D8" s="6">
        <v>0</v>
      </c>
      <c r="E8" s="6">
        <v>0</v>
      </c>
      <c r="F8" s="6">
        <v>0</v>
      </c>
      <c r="G8" s="1"/>
      <c r="H8" s="1"/>
    </row>
    <row r="9" spans="1:8" x14ac:dyDescent="0.25">
      <c r="A9" s="8" t="s">
        <v>12</v>
      </c>
      <c r="B9" s="6">
        <v>1</v>
      </c>
      <c r="C9" s="20">
        <v>0</v>
      </c>
      <c r="D9" s="6">
        <v>0</v>
      </c>
      <c r="E9" s="6">
        <v>0</v>
      </c>
      <c r="F9" s="6">
        <v>0</v>
      </c>
      <c r="G9" s="1"/>
      <c r="H9" s="1"/>
    </row>
    <row r="10" spans="1:8" x14ac:dyDescent="0.25">
      <c r="A10" s="8" t="s">
        <v>13</v>
      </c>
      <c r="B10" s="6">
        <v>0</v>
      </c>
      <c r="C10" s="21">
        <v>0</v>
      </c>
      <c r="D10" s="6">
        <v>0</v>
      </c>
      <c r="E10" s="6">
        <v>0</v>
      </c>
      <c r="F10" s="6">
        <v>0</v>
      </c>
      <c r="G10" s="1"/>
      <c r="H10" s="1"/>
    </row>
    <row r="11" spans="1:8" x14ac:dyDescent="0.25">
      <c r="A11" s="8" t="s">
        <v>14</v>
      </c>
      <c r="B11" s="6">
        <v>0</v>
      </c>
      <c r="C11" s="20">
        <v>1</v>
      </c>
      <c r="D11" s="6">
        <v>0</v>
      </c>
      <c r="E11" s="6">
        <v>0</v>
      </c>
      <c r="F11" s="6">
        <v>0</v>
      </c>
      <c r="G11" s="1"/>
      <c r="H11" s="1"/>
    </row>
    <row r="12" spans="1:8" x14ac:dyDescent="0.25">
      <c r="A12" s="8" t="s">
        <v>15</v>
      </c>
      <c r="B12" s="6">
        <v>0</v>
      </c>
      <c r="C12" s="20">
        <v>0</v>
      </c>
      <c r="D12" s="6">
        <v>0</v>
      </c>
      <c r="E12" s="6">
        <v>0</v>
      </c>
      <c r="F12" s="6">
        <v>0</v>
      </c>
      <c r="G12" s="1"/>
      <c r="H12" s="1"/>
    </row>
    <row r="13" spans="1:8" ht="30" x14ac:dyDescent="0.25">
      <c r="A13" s="8" t="s">
        <v>16</v>
      </c>
      <c r="B13" s="6">
        <v>1</v>
      </c>
      <c r="C13" s="20">
        <v>0</v>
      </c>
      <c r="D13" s="6">
        <v>0</v>
      </c>
      <c r="E13" s="6">
        <v>0</v>
      </c>
      <c r="F13" s="6">
        <v>0</v>
      </c>
      <c r="G13" s="1"/>
      <c r="H13" s="1"/>
    </row>
    <row r="14" spans="1:8" ht="30" x14ac:dyDescent="0.25">
      <c r="A14" s="8" t="s">
        <v>17</v>
      </c>
      <c r="B14" s="6">
        <v>0</v>
      </c>
      <c r="C14" s="20">
        <v>0</v>
      </c>
      <c r="D14" s="6">
        <v>0</v>
      </c>
      <c r="E14" s="6">
        <v>0</v>
      </c>
      <c r="F14" s="6">
        <v>0</v>
      </c>
      <c r="G14" s="1"/>
      <c r="H14" s="1"/>
    </row>
    <row r="15" spans="1:8" x14ac:dyDescent="0.25">
      <c r="A15" s="8" t="s">
        <v>18</v>
      </c>
      <c r="B15" s="6">
        <v>14</v>
      </c>
      <c r="C15" s="20">
        <v>5</v>
      </c>
      <c r="D15" s="6">
        <v>1</v>
      </c>
      <c r="E15" s="6">
        <v>0</v>
      </c>
      <c r="F15" s="6">
        <v>0</v>
      </c>
      <c r="G15" s="1"/>
      <c r="H15" s="1"/>
    </row>
    <row r="16" spans="1:8" x14ac:dyDescent="0.25">
      <c r="A16" s="8" t="s">
        <v>19</v>
      </c>
      <c r="B16" s="6">
        <v>0</v>
      </c>
      <c r="C16" s="20">
        <v>0</v>
      </c>
      <c r="D16" s="6">
        <v>0</v>
      </c>
      <c r="E16" s="6">
        <v>0</v>
      </c>
      <c r="F16" s="6">
        <v>0</v>
      </c>
      <c r="G16" s="1"/>
      <c r="H16" s="1"/>
    </row>
    <row r="17" spans="1:8" x14ac:dyDescent="0.25">
      <c r="A17" s="8" t="s">
        <v>20</v>
      </c>
      <c r="B17" s="6">
        <v>1</v>
      </c>
      <c r="C17" s="21">
        <v>0</v>
      </c>
      <c r="D17" s="6">
        <v>0</v>
      </c>
      <c r="E17" s="6">
        <v>0</v>
      </c>
      <c r="F17" s="6">
        <v>0</v>
      </c>
      <c r="G17" s="1"/>
      <c r="H17" s="1"/>
    </row>
    <row r="18" spans="1:8" x14ac:dyDescent="0.25">
      <c r="A18" s="11" t="s">
        <v>22</v>
      </c>
      <c r="B18" s="2">
        <f>SUM(B2:B17)</f>
        <v>32</v>
      </c>
      <c r="C18" s="2">
        <f t="shared" ref="C18:F18" si="0">SUM(C2:C17)</f>
        <v>13</v>
      </c>
      <c r="D18" s="2">
        <f t="shared" si="0"/>
        <v>1</v>
      </c>
      <c r="E18" s="2">
        <f t="shared" si="0"/>
        <v>0</v>
      </c>
      <c r="F18" s="2">
        <f t="shared" si="0"/>
        <v>0</v>
      </c>
      <c r="G18" s="1"/>
      <c r="H18" s="1"/>
    </row>
    <row r="19" spans="1:8" x14ac:dyDescent="0.25">
      <c r="A19" s="7"/>
      <c r="B19" s="1"/>
      <c r="C19" s="7"/>
      <c r="D19" s="1"/>
      <c r="E19" s="1"/>
      <c r="F19" s="1"/>
      <c r="G19" s="1"/>
      <c r="H19" s="1"/>
    </row>
    <row r="20" spans="1:8" x14ac:dyDescent="0.25">
      <c r="A20" s="30" t="s">
        <v>37</v>
      </c>
      <c r="B20" s="1"/>
      <c r="C20" s="7"/>
      <c r="D20" s="1"/>
      <c r="E20" s="1"/>
      <c r="F20" s="1"/>
      <c r="G20" s="1"/>
      <c r="H20" s="1"/>
    </row>
    <row r="21" spans="1:8" x14ac:dyDescent="0.25">
      <c r="A21" s="30" t="s">
        <v>38</v>
      </c>
      <c r="B21" s="1"/>
      <c r="C21" s="7"/>
      <c r="D21" s="1"/>
      <c r="E21" s="1"/>
      <c r="F21" s="1"/>
      <c r="G21" s="1"/>
      <c r="H21" s="1"/>
    </row>
    <row r="22" spans="1:8" x14ac:dyDescent="0.2">
      <c r="A22" s="31" t="s">
        <v>39</v>
      </c>
      <c r="B22" s="1"/>
      <c r="C22" s="7"/>
      <c r="D22" s="1"/>
      <c r="E22" s="1"/>
      <c r="F22" s="1"/>
      <c r="G22" s="1"/>
      <c r="H22" s="1"/>
    </row>
    <row r="23" spans="1:8" x14ac:dyDescent="0.2">
      <c r="A23" s="32" t="s">
        <v>40</v>
      </c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8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8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7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7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8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9"/>
      <c r="D247" s="1"/>
      <c r="E247" s="1"/>
      <c r="F247" s="1"/>
      <c r="G247" s="1"/>
      <c r="H247" s="1"/>
    </row>
    <row r="248" spans="1:8" x14ac:dyDescent="0.25">
      <c r="A248" s="8"/>
      <c r="B248" s="1"/>
      <c r="C248" s="7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8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C333" s="8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C498" s="2"/>
    </row>
  </sheetData>
  <sheetProtection algorithmName="SHA-512" hashValue="XO2rkSbUyYiU5xYGYy5LrYRz3g1WszLAQ6BHc8XFFevzgwPd/7KtSyhxVjuFvJAXr43lA5rbZKgjP53/Jd9U/Q==" saltValue="6UzCwi4ZClPn2Js5hFXID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36AD8-961A-4429-A5B3-EE672D65A684}">
  <sheetPr codeName="Planilha12">
    <tabColor theme="9" tint="-0.249977111117893"/>
  </sheetPr>
  <dimension ref="A1:H498"/>
  <sheetViews>
    <sheetView zoomScaleNormal="100" zoomScalePageLayoutView="130" workbookViewId="0">
      <selection activeCell="A20" sqref="A20:A23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21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/>
      <c r="H1" s="3"/>
    </row>
    <row r="2" spans="1:8" x14ac:dyDescent="0.25">
      <c r="A2" s="8" t="s">
        <v>5</v>
      </c>
      <c r="B2" s="6">
        <v>0</v>
      </c>
      <c r="C2" s="20">
        <v>0</v>
      </c>
      <c r="D2" s="6">
        <v>0</v>
      </c>
      <c r="E2" s="6">
        <v>0</v>
      </c>
      <c r="F2" s="6">
        <v>0</v>
      </c>
      <c r="G2" s="1"/>
      <c r="H2" s="1"/>
    </row>
    <row r="3" spans="1:8" x14ac:dyDescent="0.25">
      <c r="A3" s="8" t="s">
        <v>6</v>
      </c>
      <c r="B3" s="20">
        <v>2</v>
      </c>
      <c r="C3" s="20">
        <v>0</v>
      </c>
      <c r="D3" s="6">
        <v>0</v>
      </c>
      <c r="E3" s="6">
        <v>0</v>
      </c>
      <c r="F3" s="6">
        <v>0</v>
      </c>
      <c r="G3" s="1"/>
      <c r="H3" s="1"/>
    </row>
    <row r="4" spans="1:8" x14ac:dyDescent="0.25">
      <c r="A4" s="8" t="s">
        <v>7</v>
      </c>
      <c r="B4" s="6">
        <v>1</v>
      </c>
      <c r="C4" s="20">
        <v>1</v>
      </c>
      <c r="D4" s="6">
        <v>0</v>
      </c>
      <c r="E4" s="6">
        <v>0</v>
      </c>
      <c r="F4" s="6">
        <v>0</v>
      </c>
      <c r="G4" s="1"/>
      <c r="H4" s="1"/>
    </row>
    <row r="5" spans="1:8" x14ac:dyDescent="0.25">
      <c r="A5" s="8" t="s">
        <v>8</v>
      </c>
      <c r="B5" s="6">
        <v>2</v>
      </c>
      <c r="C5" s="20">
        <v>3</v>
      </c>
      <c r="D5" s="6">
        <v>0</v>
      </c>
      <c r="E5" s="6">
        <v>0</v>
      </c>
      <c r="F5" s="6">
        <v>0</v>
      </c>
      <c r="G5" s="1"/>
      <c r="H5" s="1"/>
    </row>
    <row r="6" spans="1:8" x14ac:dyDescent="0.25">
      <c r="A6" s="8" t="s">
        <v>9</v>
      </c>
      <c r="B6" s="6">
        <v>3</v>
      </c>
      <c r="C6" s="20">
        <v>1</v>
      </c>
      <c r="D6" s="6">
        <v>0</v>
      </c>
      <c r="E6" s="6">
        <v>0</v>
      </c>
      <c r="F6" s="6">
        <v>0</v>
      </c>
      <c r="G6" s="1"/>
      <c r="H6" s="1"/>
    </row>
    <row r="7" spans="1:8" x14ac:dyDescent="0.25">
      <c r="A7" s="8" t="s">
        <v>10</v>
      </c>
      <c r="B7" s="6">
        <v>1</v>
      </c>
      <c r="C7" s="20">
        <v>0</v>
      </c>
      <c r="D7" s="6">
        <v>0</v>
      </c>
      <c r="E7" s="6">
        <v>0</v>
      </c>
      <c r="F7" s="6">
        <v>0</v>
      </c>
      <c r="G7" s="1"/>
      <c r="H7" s="1"/>
    </row>
    <row r="8" spans="1:8" x14ac:dyDescent="0.25">
      <c r="A8" s="8" t="s">
        <v>11</v>
      </c>
      <c r="B8" s="6">
        <v>0</v>
      </c>
      <c r="C8" s="20">
        <v>0</v>
      </c>
      <c r="D8" s="6">
        <v>0</v>
      </c>
      <c r="E8" s="6">
        <v>0</v>
      </c>
      <c r="F8" s="6">
        <v>0</v>
      </c>
      <c r="G8" s="1"/>
      <c r="H8" s="1"/>
    </row>
    <row r="9" spans="1:8" x14ac:dyDescent="0.25">
      <c r="A9" s="8" t="s">
        <v>12</v>
      </c>
      <c r="B9" s="6">
        <v>1</v>
      </c>
      <c r="C9" s="20">
        <v>0</v>
      </c>
      <c r="D9" s="6">
        <v>0</v>
      </c>
      <c r="E9" s="6">
        <v>0</v>
      </c>
      <c r="F9" s="6">
        <v>0</v>
      </c>
      <c r="G9" s="1"/>
      <c r="H9" s="1"/>
    </row>
    <row r="10" spans="1:8" x14ac:dyDescent="0.25">
      <c r="A10" s="8" t="s">
        <v>13</v>
      </c>
      <c r="B10" s="6">
        <v>0</v>
      </c>
      <c r="C10" s="21">
        <v>0</v>
      </c>
      <c r="D10" s="6">
        <v>0</v>
      </c>
      <c r="E10" s="6">
        <v>0</v>
      </c>
      <c r="F10" s="6">
        <v>0</v>
      </c>
      <c r="G10" s="1"/>
      <c r="H10" s="1"/>
    </row>
    <row r="11" spans="1:8" x14ac:dyDescent="0.25">
      <c r="A11" s="8" t="s">
        <v>14</v>
      </c>
      <c r="B11" s="6">
        <v>2</v>
      </c>
      <c r="C11" s="20">
        <v>0</v>
      </c>
      <c r="D11" s="6">
        <v>0</v>
      </c>
      <c r="E11" s="6">
        <v>0</v>
      </c>
      <c r="F11" s="6">
        <v>0</v>
      </c>
      <c r="G11" s="1"/>
      <c r="H11" s="1"/>
    </row>
    <row r="12" spans="1:8" x14ac:dyDescent="0.25">
      <c r="A12" s="8" t="s">
        <v>15</v>
      </c>
      <c r="B12" s="6">
        <v>0</v>
      </c>
      <c r="C12" s="20">
        <v>0</v>
      </c>
      <c r="D12" s="6">
        <v>0</v>
      </c>
      <c r="E12" s="6">
        <v>0</v>
      </c>
      <c r="F12" s="6">
        <v>0</v>
      </c>
      <c r="G12" s="1"/>
      <c r="H12" s="1"/>
    </row>
    <row r="13" spans="1:8" ht="30" x14ac:dyDescent="0.25">
      <c r="A13" s="8" t="s">
        <v>16</v>
      </c>
      <c r="B13" s="6">
        <v>0</v>
      </c>
      <c r="C13" s="20">
        <v>0</v>
      </c>
      <c r="D13" s="6">
        <v>0</v>
      </c>
      <c r="E13" s="6">
        <v>0</v>
      </c>
      <c r="F13" s="6">
        <v>0</v>
      </c>
      <c r="G13" s="1"/>
      <c r="H13" s="1"/>
    </row>
    <row r="14" spans="1:8" ht="30" x14ac:dyDescent="0.25">
      <c r="A14" s="8" t="s">
        <v>17</v>
      </c>
      <c r="B14" s="6">
        <v>1</v>
      </c>
      <c r="C14" s="20">
        <v>0</v>
      </c>
      <c r="D14" s="6">
        <v>0</v>
      </c>
      <c r="E14" s="6">
        <v>0</v>
      </c>
      <c r="F14" s="6">
        <v>0</v>
      </c>
      <c r="G14" s="1"/>
      <c r="H14" s="1"/>
    </row>
    <row r="15" spans="1:8" x14ac:dyDescent="0.25">
      <c r="A15" s="8" t="s">
        <v>18</v>
      </c>
      <c r="B15" s="6">
        <v>18</v>
      </c>
      <c r="C15" s="20">
        <v>8</v>
      </c>
      <c r="D15" s="6">
        <v>0</v>
      </c>
      <c r="E15" s="6">
        <v>0</v>
      </c>
      <c r="F15" s="6">
        <v>2</v>
      </c>
      <c r="G15" s="1"/>
      <c r="H15" s="1"/>
    </row>
    <row r="16" spans="1:8" x14ac:dyDescent="0.25">
      <c r="A16" s="8" t="s">
        <v>19</v>
      </c>
      <c r="B16" s="6">
        <v>0</v>
      </c>
      <c r="C16" s="20">
        <v>0</v>
      </c>
      <c r="D16" s="6">
        <v>0</v>
      </c>
      <c r="E16" s="6">
        <v>0</v>
      </c>
      <c r="F16" s="6">
        <v>0</v>
      </c>
      <c r="G16" s="1"/>
      <c r="H16" s="1"/>
    </row>
    <row r="17" spans="1:8" x14ac:dyDescent="0.25">
      <c r="A17" s="8" t="s">
        <v>20</v>
      </c>
      <c r="B17" s="6">
        <v>1</v>
      </c>
      <c r="C17" s="21">
        <v>0</v>
      </c>
      <c r="D17" s="6">
        <v>0</v>
      </c>
      <c r="E17" s="6">
        <v>0</v>
      </c>
      <c r="F17" s="6">
        <v>0</v>
      </c>
      <c r="G17" s="1"/>
      <c r="H17" s="1"/>
    </row>
    <row r="18" spans="1:8" x14ac:dyDescent="0.25">
      <c r="A18" s="11" t="s">
        <v>22</v>
      </c>
      <c r="B18" s="2">
        <f>SUM(B2:B17)</f>
        <v>32</v>
      </c>
      <c r="C18" s="2">
        <f t="shared" ref="C18:F18" si="0">SUM(C2:C17)</f>
        <v>13</v>
      </c>
      <c r="D18" s="2">
        <f t="shared" si="0"/>
        <v>0</v>
      </c>
      <c r="E18" s="2">
        <f t="shared" si="0"/>
        <v>0</v>
      </c>
      <c r="F18" s="2">
        <f t="shared" si="0"/>
        <v>2</v>
      </c>
      <c r="G18" s="1"/>
      <c r="H18" s="1"/>
    </row>
    <row r="19" spans="1:8" x14ac:dyDescent="0.25">
      <c r="A19" s="7"/>
      <c r="B19" s="1"/>
      <c r="C19" s="7"/>
      <c r="D19" s="1"/>
      <c r="E19" s="1"/>
      <c r="F19" s="1"/>
      <c r="G19" s="1"/>
      <c r="H19" s="1"/>
    </row>
    <row r="20" spans="1:8" x14ac:dyDescent="0.25">
      <c r="A20" s="30" t="s">
        <v>37</v>
      </c>
      <c r="B20" s="1"/>
      <c r="C20" s="7"/>
      <c r="D20" s="1"/>
      <c r="E20" s="1"/>
      <c r="F20" s="1"/>
      <c r="G20" s="1"/>
      <c r="H20" s="1"/>
    </row>
    <row r="21" spans="1:8" x14ac:dyDescent="0.25">
      <c r="A21" s="30" t="s">
        <v>38</v>
      </c>
      <c r="B21" s="1"/>
      <c r="C21" s="7"/>
      <c r="D21" s="1"/>
      <c r="E21" s="1"/>
      <c r="F21" s="1"/>
      <c r="G21" s="1"/>
      <c r="H21" s="1"/>
    </row>
    <row r="22" spans="1:8" x14ac:dyDescent="0.2">
      <c r="A22" s="31" t="s">
        <v>39</v>
      </c>
      <c r="B22" s="1"/>
      <c r="C22" s="7"/>
      <c r="D22" s="1"/>
      <c r="E22" s="1"/>
      <c r="F22" s="1"/>
      <c r="G22" s="1"/>
      <c r="H22" s="1"/>
    </row>
    <row r="23" spans="1:8" x14ac:dyDescent="0.2">
      <c r="A23" s="32" t="s">
        <v>40</v>
      </c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8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8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7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7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8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9"/>
      <c r="D247" s="1"/>
      <c r="E247" s="1"/>
      <c r="F247" s="1"/>
      <c r="G247" s="1"/>
      <c r="H247" s="1"/>
    </row>
    <row r="248" spans="1:8" x14ac:dyDescent="0.25">
      <c r="A248" s="8"/>
      <c r="B248" s="1"/>
      <c r="C248" s="7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8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C333" s="8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C498" s="2"/>
    </row>
  </sheetData>
  <sheetProtection algorithmName="SHA-512" hashValue="2Z483uYvVbNcKbmKsu6RT8Bfi99/CoB2j8xoXt7aUL8qq76SceNzPKF7OsPMwK18IlW9ryxBKlpk9WKEML6edw==" saltValue="mr95iIPFFom3pb0WuTw7f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C5048-9E68-49F6-AF61-D2917DF4B0F7}">
  <sheetPr codeName="Planilha13"/>
  <dimension ref="A1:BV27"/>
  <sheetViews>
    <sheetView tabSelected="1" workbookViewId="0">
      <selection activeCell="H26" sqref="H26"/>
    </sheetView>
  </sheetViews>
  <sheetFormatPr defaultRowHeight="13.5" customHeight="1" x14ac:dyDescent="0.25"/>
  <cols>
    <col min="1" max="1" width="9.140625" style="17"/>
    <col min="2" max="2" width="22.7109375" style="17" customWidth="1"/>
    <col min="3" max="16384" width="9.140625" style="17"/>
  </cols>
  <sheetData>
    <row r="1" spans="1:74" ht="13.5" customHeight="1" x14ac:dyDescent="0.25">
      <c r="A1" s="34" t="s">
        <v>23</v>
      </c>
      <c r="B1" s="34" t="s">
        <v>21</v>
      </c>
      <c r="C1" s="33">
        <v>43831</v>
      </c>
      <c r="D1" s="33"/>
      <c r="E1" s="33"/>
      <c r="F1" s="33"/>
      <c r="G1" s="33"/>
      <c r="H1" s="33">
        <v>43862</v>
      </c>
      <c r="I1" s="33"/>
      <c r="J1" s="33"/>
      <c r="K1" s="33"/>
      <c r="L1" s="33"/>
      <c r="M1" s="33">
        <v>43891</v>
      </c>
      <c r="N1" s="33"/>
      <c r="O1" s="33"/>
      <c r="P1" s="33"/>
      <c r="Q1" s="33"/>
      <c r="R1" s="33">
        <v>43922</v>
      </c>
      <c r="S1" s="33"/>
      <c r="T1" s="33"/>
      <c r="U1" s="33"/>
      <c r="V1" s="33"/>
      <c r="W1" s="33">
        <v>43952</v>
      </c>
      <c r="X1" s="33"/>
      <c r="Y1" s="33"/>
      <c r="Z1" s="33"/>
      <c r="AA1" s="33"/>
      <c r="AB1" s="33">
        <v>43983</v>
      </c>
      <c r="AC1" s="33"/>
      <c r="AD1" s="33"/>
      <c r="AE1" s="33"/>
      <c r="AF1" s="33"/>
      <c r="AG1" s="33">
        <v>44013</v>
      </c>
      <c r="AH1" s="33"/>
      <c r="AI1" s="33"/>
      <c r="AJ1" s="33"/>
      <c r="AK1" s="33"/>
      <c r="AL1" s="33">
        <v>44044</v>
      </c>
      <c r="AM1" s="33"/>
      <c r="AN1" s="33"/>
      <c r="AO1" s="33"/>
      <c r="AP1" s="33"/>
      <c r="AQ1" s="33">
        <v>44075</v>
      </c>
      <c r="AR1" s="33"/>
      <c r="AS1" s="33"/>
      <c r="AT1" s="33"/>
      <c r="AU1" s="33"/>
      <c r="AV1" s="33">
        <v>44105</v>
      </c>
      <c r="AW1" s="33"/>
      <c r="AX1" s="33"/>
      <c r="AY1" s="33"/>
      <c r="AZ1" s="33"/>
      <c r="BA1" s="33">
        <v>44136</v>
      </c>
      <c r="BB1" s="33"/>
      <c r="BC1" s="33"/>
      <c r="BD1" s="33"/>
      <c r="BE1" s="33"/>
      <c r="BF1" s="33">
        <v>44166</v>
      </c>
      <c r="BG1" s="33"/>
      <c r="BH1" s="33"/>
      <c r="BI1" s="33"/>
      <c r="BJ1" s="33"/>
      <c r="BK1" s="38" t="s">
        <v>25</v>
      </c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</row>
    <row r="2" spans="1:74" ht="13.5" customHeight="1" x14ac:dyDescent="0.25">
      <c r="A2" s="34"/>
      <c r="B2" s="34"/>
      <c r="C2" s="23" t="s">
        <v>26</v>
      </c>
      <c r="D2" s="24" t="s">
        <v>27</v>
      </c>
      <c r="E2" s="24" t="s">
        <v>28</v>
      </c>
      <c r="F2" s="24" t="s">
        <v>29</v>
      </c>
      <c r="G2" s="24" t="s">
        <v>30</v>
      </c>
      <c r="H2" s="24" t="s">
        <v>26</v>
      </c>
      <c r="I2" s="24" t="s">
        <v>27</v>
      </c>
      <c r="J2" s="24" t="s">
        <v>28</v>
      </c>
      <c r="K2" s="24" t="s">
        <v>29</v>
      </c>
      <c r="L2" s="24" t="s">
        <v>30</v>
      </c>
      <c r="M2" s="24" t="s">
        <v>26</v>
      </c>
      <c r="N2" s="24" t="s">
        <v>27</v>
      </c>
      <c r="O2" s="24" t="s">
        <v>28</v>
      </c>
      <c r="P2" s="24" t="s">
        <v>29</v>
      </c>
      <c r="Q2" s="24" t="s">
        <v>30</v>
      </c>
      <c r="R2" s="24" t="s">
        <v>26</v>
      </c>
      <c r="S2" s="24" t="s">
        <v>27</v>
      </c>
      <c r="T2" s="24" t="s">
        <v>28</v>
      </c>
      <c r="U2" s="24" t="s">
        <v>29</v>
      </c>
      <c r="V2" s="24" t="s">
        <v>30</v>
      </c>
      <c r="W2" s="24" t="s">
        <v>26</v>
      </c>
      <c r="X2" s="24" t="s">
        <v>27</v>
      </c>
      <c r="Y2" s="24" t="s">
        <v>28</v>
      </c>
      <c r="Z2" s="24" t="s">
        <v>29</v>
      </c>
      <c r="AA2" s="24" t="s">
        <v>30</v>
      </c>
      <c r="AB2" s="24" t="s">
        <v>26</v>
      </c>
      <c r="AC2" s="24" t="s">
        <v>27</v>
      </c>
      <c r="AD2" s="24" t="s">
        <v>28</v>
      </c>
      <c r="AE2" s="24" t="s">
        <v>29</v>
      </c>
      <c r="AF2" s="24" t="s">
        <v>30</v>
      </c>
      <c r="AG2" s="24" t="s">
        <v>26</v>
      </c>
      <c r="AH2" s="24" t="s">
        <v>27</v>
      </c>
      <c r="AI2" s="24" t="s">
        <v>28</v>
      </c>
      <c r="AJ2" s="24" t="s">
        <v>29</v>
      </c>
      <c r="AK2" s="24" t="s">
        <v>30</v>
      </c>
      <c r="AL2" s="24" t="s">
        <v>26</v>
      </c>
      <c r="AM2" s="24" t="s">
        <v>27</v>
      </c>
      <c r="AN2" s="24" t="s">
        <v>28</v>
      </c>
      <c r="AO2" s="24" t="s">
        <v>29</v>
      </c>
      <c r="AP2" s="24" t="s">
        <v>30</v>
      </c>
      <c r="AQ2" s="24" t="s">
        <v>26</v>
      </c>
      <c r="AR2" s="24" t="s">
        <v>27</v>
      </c>
      <c r="AS2" s="24" t="s">
        <v>28</v>
      </c>
      <c r="AT2" s="24" t="s">
        <v>29</v>
      </c>
      <c r="AU2" s="24" t="s">
        <v>30</v>
      </c>
      <c r="AV2" s="24" t="s">
        <v>26</v>
      </c>
      <c r="AW2" s="24" t="s">
        <v>27</v>
      </c>
      <c r="AX2" s="24" t="s">
        <v>28</v>
      </c>
      <c r="AY2" s="24" t="s">
        <v>29</v>
      </c>
      <c r="AZ2" s="24" t="s">
        <v>30</v>
      </c>
      <c r="BA2" s="24" t="s">
        <v>26</v>
      </c>
      <c r="BB2" s="24" t="s">
        <v>27</v>
      </c>
      <c r="BC2" s="24" t="s">
        <v>28</v>
      </c>
      <c r="BD2" s="24" t="s">
        <v>29</v>
      </c>
      <c r="BE2" s="24" t="s">
        <v>30</v>
      </c>
      <c r="BF2" s="24" t="s">
        <v>26</v>
      </c>
      <c r="BG2" s="24" t="s">
        <v>27</v>
      </c>
      <c r="BH2" s="24" t="s">
        <v>28</v>
      </c>
      <c r="BI2" s="24" t="s">
        <v>29</v>
      </c>
      <c r="BJ2" s="24" t="s">
        <v>30</v>
      </c>
      <c r="BK2" s="24" t="s">
        <v>26</v>
      </c>
      <c r="BL2" s="24" t="s">
        <v>31</v>
      </c>
      <c r="BM2" s="24" t="s">
        <v>27</v>
      </c>
      <c r="BN2" s="24" t="s">
        <v>31</v>
      </c>
      <c r="BO2" s="24" t="s">
        <v>28</v>
      </c>
      <c r="BP2" s="24" t="s">
        <v>31</v>
      </c>
      <c r="BQ2" s="24" t="s">
        <v>29</v>
      </c>
      <c r="BR2" s="24" t="s">
        <v>31</v>
      </c>
      <c r="BS2" s="24" t="s">
        <v>30</v>
      </c>
      <c r="BT2" s="24" t="s">
        <v>31</v>
      </c>
      <c r="BU2" s="24" t="s">
        <v>32</v>
      </c>
      <c r="BV2" s="24" t="s">
        <v>33</v>
      </c>
    </row>
    <row r="3" spans="1:74" ht="13.5" customHeight="1" x14ac:dyDescent="0.25">
      <c r="A3" s="18">
        <v>1</v>
      </c>
      <c r="B3" s="19" t="s">
        <v>5</v>
      </c>
      <c r="C3" s="25">
        <v>1</v>
      </c>
      <c r="D3" s="15">
        <v>0</v>
      </c>
      <c r="E3" s="25">
        <v>0</v>
      </c>
      <c r="F3" s="25">
        <v>0</v>
      </c>
      <c r="G3" s="25">
        <v>0</v>
      </c>
      <c r="H3" s="25">
        <v>0</v>
      </c>
      <c r="I3" s="15">
        <v>0</v>
      </c>
      <c r="J3" s="25">
        <v>0</v>
      </c>
      <c r="K3" s="25">
        <v>0</v>
      </c>
      <c r="L3" s="25">
        <v>0</v>
      </c>
      <c r="M3" s="25">
        <v>0</v>
      </c>
      <c r="N3" s="15">
        <v>0</v>
      </c>
      <c r="O3" s="25">
        <v>0</v>
      </c>
      <c r="P3" s="25">
        <v>0</v>
      </c>
      <c r="Q3" s="25">
        <v>0</v>
      </c>
      <c r="R3" s="25">
        <v>0</v>
      </c>
      <c r="S3" s="15">
        <v>1</v>
      </c>
      <c r="T3" s="25">
        <v>0</v>
      </c>
      <c r="U3" s="25">
        <v>0</v>
      </c>
      <c r="V3" s="25">
        <v>0</v>
      </c>
      <c r="W3" s="25">
        <v>0</v>
      </c>
      <c r="X3" s="15">
        <v>0</v>
      </c>
      <c r="Y3" s="25">
        <v>1</v>
      </c>
      <c r="Z3" s="25">
        <v>0</v>
      </c>
      <c r="AA3" s="25">
        <v>0</v>
      </c>
      <c r="AB3" s="25">
        <v>0</v>
      </c>
      <c r="AC3" s="15">
        <v>0</v>
      </c>
      <c r="AD3" s="25">
        <v>0</v>
      </c>
      <c r="AE3" s="25">
        <v>0</v>
      </c>
      <c r="AF3" s="25">
        <v>0</v>
      </c>
      <c r="AG3" s="25">
        <v>0</v>
      </c>
      <c r="AH3" s="15">
        <v>0</v>
      </c>
      <c r="AI3" s="25">
        <v>0</v>
      </c>
      <c r="AJ3" s="25">
        <v>0</v>
      </c>
      <c r="AK3" s="25">
        <v>0</v>
      </c>
      <c r="AL3" s="25">
        <v>0</v>
      </c>
      <c r="AM3" s="15">
        <v>0</v>
      </c>
      <c r="AN3" s="25">
        <v>0</v>
      </c>
      <c r="AO3" s="25">
        <v>0</v>
      </c>
      <c r="AP3" s="25">
        <v>0</v>
      </c>
      <c r="AQ3" s="25">
        <v>0</v>
      </c>
      <c r="AR3" s="15">
        <v>0</v>
      </c>
      <c r="AS3" s="25">
        <v>0</v>
      </c>
      <c r="AT3" s="25">
        <v>0</v>
      </c>
      <c r="AU3" s="25">
        <v>0</v>
      </c>
      <c r="AV3" s="25">
        <v>1</v>
      </c>
      <c r="AW3" s="15">
        <v>0</v>
      </c>
      <c r="AX3" s="25">
        <v>0</v>
      </c>
      <c r="AY3" s="25">
        <v>0</v>
      </c>
      <c r="AZ3" s="25">
        <v>0</v>
      </c>
      <c r="BA3" s="25">
        <v>0</v>
      </c>
      <c r="BB3" s="15">
        <v>1</v>
      </c>
      <c r="BC3" s="25">
        <v>0</v>
      </c>
      <c r="BD3" s="25">
        <v>0</v>
      </c>
      <c r="BE3" s="25">
        <v>0</v>
      </c>
      <c r="BF3" s="25">
        <v>0</v>
      </c>
      <c r="BG3" s="15">
        <v>0</v>
      </c>
      <c r="BH3" s="25">
        <v>0</v>
      </c>
      <c r="BI3" s="25">
        <v>0</v>
      </c>
      <c r="BJ3" s="25">
        <v>0</v>
      </c>
      <c r="BK3" s="25">
        <f>(C3+H3+M3+R3+W3+AB3+AG3+AL3+AQ3+AV3+BA3+BF3)</f>
        <v>2</v>
      </c>
      <c r="BL3" s="26">
        <f t="shared" ref="BL3:BL19" si="0">BK3/BK$19</f>
        <v>6.0790273556231003E-3</v>
      </c>
      <c r="BM3" s="25">
        <f>(D3+I3+N3+S3+X3+AC3+AH3+AM3+AR3+AW3+BB3+BG3)</f>
        <v>2</v>
      </c>
      <c r="BN3" s="26">
        <f t="shared" ref="BN3:BN19" si="1">BM3/BM$19</f>
        <v>1.4388489208633094E-2</v>
      </c>
      <c r="BO3" s="25">
        <f>(E3+J3+O3+T3+Y3+AD3+AI3+AN3+AS3+AX3+BC3+BH3)</f>
        <v>1</v>
      </c>
      <c r="BP3" s="26">
        <f t="shared" ref="BP3:BP19" si="2">BO3/BO$19</f>
        <v>9.0909090909090912E-2</v>
      </c>
      <c r="BQ3" s="25">
        <f>(F3+K3+P3+U3+Z3+AE3+AJ3+AO3+AT3+AY3+BD3+BI3)</f>
        <v>0</v>
      </c>
      <c r="BR3" s="14">
        <f t="shared" ref="BR3:BR19" si="3">BQ3/BQ$19</f>
        <v>0</v>
      </c>
      <c r="BS3" s="25">
        <f>(G3+L3+Q3+V3+AA3+AF3+AK3+AP3+AU3+AZ3+BE3+BJ3)</f>
        <v>0</v>
      </c>
      <c r="BT3" s="26">
        <f t="shared" ref="BT3:BT19" si="4">BS3/BS$19</f>
        <v>0</v>
      </c>
      <c r="BU3" s="27">
        <f>BK3+BM3+BO3+BQ3+BS3</f>
        <v>5</v>
      </c>
      <c r="BV3" s="28">
        <f t="shared" ref="BV3:BV19" si="5">BU3/BU$19</f>
        <v>1.0351966873706004E-2</v>
      </c>
    </row>
    <row r="4" spans="1:74" ht="13.5" customHeight="1" x14ac:dyDescent="0.25">
      <c r="A4" s="18">
        <v>2</v>
      </c>
      <c r="B4" s="19" t="s">
        <v>6</v>
      </c>
      <c r="C4" s="15">
        <v>4</v>
      </c>
      <c r="D4" s="15">
        <v>0</v>
      </c>
      <c r="E4" s="25">
        <v>0</v>
      </c>
      <c r="F4" s="25">
        <v>0</v>
      </c>
      <c r="G4" s="25">
        <v>0</v>
      </c>
      <c r="H4" s="15">
        <v>12</v>
      </c>
      <c r="I4" s="15">
        <v>0</v>
      </c>
      <c r="J4" s="25">
        <v>0</v>
      </c>
      <c r="K4" s="25">
        <v>0</v>
      </c>
      <c r="L4" s="25">
        <v>0</v>
      </c>
      <c r="M4" s="15">
        <v>1</v>
      </c>
      <c r="N4" s="15">
        <v>0</v>
      </c>
      <c r="O4" s="25">
        <v>0</v>
      </c>
      <c r="P4" s="25">
        <v>0</v>
      </c>
      <c r="Q4" s="25">
        <v>0</v>
      </c>
      <c r="R4" s="15">
        <v>0</v>
      </c>
      <c r="S4" s="15">
        <v>1</v>
      </c>
      <c r="T4" s="25">
        <v>0</v>
      </c>
      <c r="U4" s="25">
        <v>0</v>
      </c>
      <c r="V4" s="25">
        <v>0</v>
      </c>
      <c r="W4" s="15">
        <v>2</v>
      </c>
      <c r="X4" s="15">
        <v>0</v>
      </c>
      <c r="Y4" s="25">
        <v>0</v>
      </c>
      <c r="Z4" s="25">
        <v>0</v>
      </c>
      <c r="AA4" s="25">
        <v>0</v>
      </c>
      <c r="AB4" s="15">
        <v>2</v>
      </c>
      <c r="AC4" s="15">
        <v>0</v>
      </c>
      <c r="AD4" s="25">
        <v>0</v>
      </c>
      <c r="AE4" s="25">
        <v>0</v>
      </c>
      <c r="AF4" s="25">
        <v>0</v>
      </c>
      <c r="AG4" s="15">
        <v>2</v>
      </c>
      <c r="AH4" s="15">
        <v>1</v>
      </c>
      <c r="AI4" s="25">
        <v>0</v>
      </c>
      <c r="AJ4" s="25">
        <v>0</v>
      </c>
      <c r="AK4" s="25">
        <v>0</v>
      </c>
      <c r="AL4" s="15">
        <v>7</v>
      </c>
      <c r="AM4" s="15">
        <v>2</v>
      </c>
      <c r="AN4" s="25">
        <v>0</v>
      </c>
      <c r="AO4" s="25">
        <v>0</v>
      </c>
      <c r="AP4" s="25">
        <v>0</v>
      </c>
      <c r="AQ4" s="15">
        <v>1</v>
      </c>
      <c r="AR4" s="15">
        <v>1</v>
      </c>
      <c r="AS4" s="25">
        <v>0</v>
      </c>
      <c r="AT4" s="25">
        <v>0</v>
      </c>
      <c r="AU4" s="25">
        <v>0</v>
      </c>
      <c r="AV4" s="15">
        <v>3</v>
      </c>
      <c r="AW4" s="15">
        <v>0</v>
      </c>
      <c r="AX4" s="25">
        <v>0</v>
      </c>
      <c r="AY4" s="25">
        <v>0</v>
      </c>
      <c r="AZ4" s="25">
        <v>0</v>
      </c>
      <c r="BA4" s="15">
        <v>4</v>
      </c>
      <c r="BB4" s="15">
        <v>0</v>
      </c>
      <c r="BC4" s="25">
        <v>0</v>
      </c>
      <c r="BD4" s="25">
        <v>0</v>
      </c>
      <c r="BE4" s="25">
        <v>0</v>
      </c>
      <c r="BF4" s="15">
        <v>2</v>
      </c>
      <c r="BG4" s="15">
        <v>0</v>
      </c>
      <c r="BH4" s="25">
        <v>0</v>
      </c>
      <c r="BI4" s="25">
        <v>0</v>
      </c>
      <c r="BJ4" s="25">
        <v>0</v>
      </c>
      <c r="BK4" s="25">
        <f t="shared" ref="BK4:BK19" si="6">(C4+H4+M4+R4+W4+AB4+AG4+AL4+AQ4+AV4+BA4+BF4)</f>
        <v>40</v>
      </c>
      <c r="BL4" s="26">
        <f t="shared" si="0"/>
        <v>0.12158054711246201</v>
      </c>
      <c r="BM4" s="25">
        <f t="shared" ref="BM4:BM19" si="7">(D4+I4+N4+S4+X4+AC4+AH4+AM4+AR4+AW4+BB4+BG4)</f>
        <v>5</v>
      </c>
      <c r="BN4" s="26">
        <f t="shared" si="1"/>
        <v>3.5971223021582732E-2</v>
      </c>
      <c r="BO4" s="25">
        <f t="shared" ref="BO4:BO19" si="8">(E4+J4+O4+T4+Y4+AD4+AI4+AN4+AS4+AX4+BC4+BH4)</f>
        <v>0</v>
      </c>
      <c r="BP4" s="26">
        <f t="shared" si="2"/>
        <v>0</v>
      </c>
      <c r="BQ4" s="25">
        <f t="shared" ref="BQ4:BQ19" si="9">(F4+K4+P4+U4+Z4+AE4+AJ4+AO4+AT4+AY4+BD4+BI4)</f>
        <v>0</v>
      </c>
      <c r="BR4" s="14">
        <f t="shared" si="3"/>
        <v>0</v>
      </c>
      <c r="BS4" s="25">
        <f t="shared" ref="BS4:BS19" si="10">(G4+L4+Q4+V4+AA4+AF4+AK4+AP4+AU4+AZ4+BE4+BJ4)</f>
        <v>0</v>
      </c>
      <c r="BT4" s="26">
        <f t="shared" si="4"/>
        <v>0</v>
      </c>
      <c r="BU4" s="25">
        <f t="shared" ref="BU4:BU19" si="11">BK4+BM4+BO4+BQ4+BS4</f>
        <v>45</v>
      </c>
      <c r="BV4" s="28">
        <f t="shared" si="5"/>
        <v>9.3167701863354033E-2</v>
      </c>
    </row>
    <row r="5" spans="1:74" ht="13.5" customHeight="1" x14ac:dyDescent="0.25">
      <c r="A5" s="18">
        <v>3</v>
      </c>
      <c r="B5" s="19" t="s">
        <v>7</v>
      </c>
      <c r="C5" s="25">
        <v>0</v>
      </c>
      <c r="D5" s="15">
        <v>1</v>
      </c>
      <c r="E5" s="25">
        <v>0</v>
      </c>
      <c r="F5" s="25">
        <v>0</v>
      </c>
      <c r="G5" s="25">
        <v>0</v>
      </c>
      <c r="H5" s="25">
        <v>0</v>
      </c>
      <c r="I5" s="15">
        <v>0</v>
      </c>
      <c r="J5" s="25">
        <v>0</v>
      </c>
      <c r="K5" s="25">
        <v>0</v>
      </c>
      <c r="L5" s="25">
        <v>0</v>
      </c>
      <c r="M5" s="25">
        <v>0</v>
      </c>
      <c r="N5" s="15">
        <v>0</v>
      </c>
      <c r="O5" s="25">
        <v>0</v>
      </c>
      <c r="P5" s="25">
        <v>0</v>
      </c>
      <c r="Q5" s="25">
        <v>0</v>
      </c>
      <c r="R5" s="25">
        <v>0</v>
      </c>
      <c r="S5" s="15">
        <v>0</v>
      </c>
      <c r="T5" s="25">
        <v>0</v>
      </c>
      <c r="U5" s="25">
        <v>0</v>
      </c>
      <c r="V5" s="25">
        <v>0</v>
      </c>
      <c r="W5" s="25">
        <v>0</v>
      </c>
      <c r="X5" s="15">
        <v>0</v>
      </c>
      <c r="Y5" s="25">
        <v>0</v>
      </c>
      <c r="Z5" s="25">
        <v>0</v>
      </c>
      <c r="AA5" s="25">
        <v>0</v>
      </c>
      <c r="AB5" s="25">
        <v>0</v>
      </c>
      <c r="AC5" s="15">
        <v>0</v>
      </c>
      <c r="AD5" s="25">
        <v>0</v>
      </c>
      <c r="AE5" s="25">
        <v>0</v>
      </c>
      <c r="AF5" s="25">
        <v>0</v>
      </c>
      <c r="AG5" s="25">
        <v>1</v>
      </c>
      <c r="AH5" s="15">
        <v>1</v>
      </c>
      <c r="AI5" s="25">
        <v>0</v>
      </c>
      <c r="AJ5" s="25">
        <v>0</v>
      </c>
      <c r="AK5" s="25">
        <v>0</v>
      </c>
      <c r="AL5" s="25">
        <v>0</v>
      </c>
      <c r="AM5" s="15">
        <v>1</v>
      </c>
      <c r="AN5" s="25">
        <v>0</v>
      </c>
      <c r="AO5" s="25">
        <v>0</v>
      </c>
      <c r="AP5" s="25">
        <v>0</v>
      </c>
      <c r="AQ5" s="25">
        <v>2</v>
      </c>
      <c r="AR5" s="15">
        <v>0</v>
      </c>
      <c r="AS5" s="25">
        <v>0</v>
      </c>
      <c r="AT5" s="25">
        <v>0</v>
      </c>
      <c r="AU5" s="25">
        <v>0</v>
      </c>
      <c r="AV5" s="25">
        <v>2</v>
      </c>
      <c r="AW5" s="15">
        <v>0</v>
      </c>
      <c r="AX5" s="25">
        <v>0</v>
      </c>
      <c r="AY5" s="25">
        <v>0</v>
      </c>
      <c r="AZ5" s="25">
        <v>0</v>
      </c>
      <c r="BA5" s="25">
        <v>1</v>
      </c>
      <c r="BB5" s="15">
        <v>0</v>
      </c>
      <c r="BC5" s="25">
        <v>0</v>
      </c>
      <c r="BD5" s="25">
        <v>0</v>
      </c>
      <c r="BE5" s="25">
        <v>0</v>
      </c>
      <c r="BF5" s="25">
        <v>1</v>
      </c>
      <c r="BG5" s="15">
        <v>1</v>
      </c>
      <c r="BH5" s="25">
        <v>0</v>
      </c>
      <c r="BI5" s="25">
        <v>0</v>
      </c>
      <c r="BJ5" s="25">
        <v>0</v>
      </c>
      <c r="BK5" s="25">
        <f t="shared" si="6"/>
        <v>7</v>
      </c>
      <c r="BL5" s="26">
        <f t="shared" si="0"/>
        <v>2.1276595744680851E-2</v>
      </c>
      <c r="BM5" s="25">
        <f t="shared" si="7"/>
        <v>4</v>
      </c>
      <c r="BN5" s="26">
        <f t="shared" si="1"/>
        <v>2.8776978417266189E-2</v>
      </c>
      <c r="BO5" s="25">
        <f t="shared" si="8"/>
        <v>0</v>
      </c>
      <c r="BP5" s="26">
        <f t="shared" si="2"/>
        <v>0</v>
      </c>
      <c r="BQ5" s="25">
        <f t="shared" si="9"/>
        <v>0</v>
      </c>
      <c r="BR5" s="14">
        <f t="shared" si="3"/>
        <v>0</v>
      </c>
      <c r="BS5" s="25">
        <f t="shared" si="10"/>
        <v>0</v>
      </c>
      <c r="BT5" s="26">
        <f t="shared" si="4"/>
        <v>0</v>
      </c>
      <c r="BU5" s="25">
        <f t="shared" si="11"/>
        <v>11</v>
      </c>
      <c r="BV5" s="28">
        <f t="shared" si="5"/>
        <v>2.2774327122153208E-2</v>
      </c>
    </row>
    <row r="6" spans="1:74" ht="13.5" customHeight="1" x14ac:dyDescent="0.25">
      <c r="A6" s="18">
        <v>4</v>
      </c>
      <c r="B6" s="19" t="s">
        <v>8</v>
      </c>
      <c r="C6" s="25">
        <v>1</v>
      </c>
      <c r="D6" s="15">
        <v>3</v>
      </c>
      <c r="E6" s="25">
        <v>1</v>
      </c>
      <c r="F6" s="25">
        <v>0</v>
      </c>
      <c r="G6" s="25">
        <v>0</v>
      </c>
      <c r="H6" s="25">
        <v>5</v>
      </c>
      <c r="I6" s="15">
        <v>2</v>
      </c>
      <c r="J6" s="25">
        <v>0</v>
      </c>
      <c r="K6" s="25">
        <v>0</v>
      </c>
      <c r="L6" s="25">
        <v>0</v>
      </c>
      <c r="M6" s="25">
        <v>3</v>
      </c>
      <c r="N6" s="15">
        <v>1</v>
      </c>
      <c r="O6" s="25">
        <v>1</v>
      </c>
      <c r="P6" s="25">
        <v>0</v>
      </c>
      <c r="Q6" s="25">
        <v>0</v>
      </c>
      <c r="R6" s="25">
        <v>3</v>
      </c>
      <c r="S6" s="15">
        <v>3</v>
      </c>
      <c r="T6" s="25">
        <v>0</v>
      </c>
      <c r="U6" s="25">
        <v>0</v>
      </c>
      <c r="V6" s="25">
        <v>0</v>
      </c>
      <c r="W6" s="25">
        <v>2</v>
      </c>
      <c r="X6" s="15">
        <v>1</v>
      </c>
      <c r="Y6" s="25">
        <v>0</v>
      </c>
      <c r="Z6" s="25">
        <v>0</v>
      </c>
      <c r="AA6" s="25">
        <v>0</v>
      </c>
      <c r="AB6" s="25">
        <v>3</v>
      </c>
      <c r="AC6" s="15">
        <v>1</v>
      </c>
      <c r="AD6" s="25">
        <v>0</v>
      </c>
      <c r="AE6" s="25">
        <v>0</v>
      </c>
      <c r="AF6" s="25">
        <v>0</v>
      </c>
      <c r="AG6" s="25">
        <v>4</v>
      </c>
      <c r="AH6" s="15">
        <v>4</v>
      </c>
      <c r="AI6" s="25">
        <v>0</v>
      </c>
      <c r="AJ6" s="25">
        <v>0</v>
      </c>
      <c r="AK6" s="25">
        <v>0</v>
      </c>
      <c r="AL6" s="25">
        <v>2</v>
      </c>
      <c r="AM6" s="15">
        <v>2</v>
      </c>
      <c r="AN6" s="25">
        <v>0</v>
      </c>
      <c r="AO6" s="25">
        <v>0</v>
      </c>
      <c r="AP6" s="25">
        <v>0</v>
      </c>
      <c r="AQ6" s="25">
        <v>5</v>
      </c>
      <c r="AR6" s="15">
        <v>1</v>
      </c>
      <c r="AS6" s="25">
        <v>0</v>
      </c>
      <c r="AT6" s="25">
        <v>0</v>
      </c>
      <c r="AU6" s="25">
        <v>0</v>
      </c>
      <c r="AV6" s="25">
        <v>2</v>
      </c>
      <c r="AW6" s="15">
        <v>3</v>
      </c>
      <c r="AX6" s="25">
        <v>0</v>
      </c>
      <c r="AY6" s="25">
        <v>0</v>
      </c>
      <c r="AZ6" s="25">
        <v>0</v>
      </c>
      <c r="BA6" s="25">
        <v>7</v>
      </c>
      <c r="BB6" s="15">
        <v>3</v>
      </c>
      <c r="BC6" s="25">
        <v>0</v>
      </c>
      <c r="BD6" s="25">
        <v>0</v>
      </c>
      <c r="BE6" s="25">
        <v>0</v>
      </c>
      <c r="BF6" s="25">
        <v>2</v>
      </c>
      <c r="BG6" s="15">
        <v>3</v>
      </c>
      <c r="BH6" s="25">
        <v>0</v>
      </c>
      <c r="BI6" s="25">
        <v>0</v>
      </c>
      <c r="BJ6" s="25">
        <v>0</v>
      </c>
      <c r="BK6" s="25">
        <f t="shared" si="6"/>
        <v>39</v>
      </c>
      <c r="BL6" s="26">
        <f t="shared" si="0"/>
        <v>0.11854103343465046</v>
      </c>
      <c r="BM6" s="25">
        <f t="shared" si="7"/>
        <v>27</v>
      </c>
      <c r="BN6" s="26">
        <f t="shared" si="1"/>
        <v>0.19424460431654678</v>
      </c>
      <c r="BO6" s="25">
        <f t="shared" si="8"/>
        <v>2</v>
      </c>
      <c r="BP6" s="26">
        <f t="shared" si="2"/>
        <v>0.18181818181818182</v>
      </c>
      <c r="BQ6" s="25">
        <f t="shared" si="9"/>
        <v>0</v>
      </c>
      <c r="BR6" s="14">
        <f t="shared" si="3"/>
        <v>0</v>
      </c>
      <c r="BS6" s="25">
        <f t="shared" si="10"/>
        <v>0</v>
      </c>
      <c r="BT6" s="26">
        <f t="shared" si="4"/>
        <v>0</v>
      </c>
      <c r="BU6" s="25">
        <f t="shared" si="11"/>
        <v>68</v>
      </c>
      <c r="BV6" s="28">
        <f t="shared" si="5"/>
        <v>0.14078674948240166</v>
      </c>
    </row>
    <row r="7" spans="1:74" ht="13.5" customHeight="1" x14ac:dyDescent="0.25">
      <c r="A7" s="18">
        <v>5</v>
      </c>
      <c r="B7" s="19" t="s">
        <v>9</v>
      </c>
      <c r="C7" s="25">
        <v>2</v>
      </c>
      <c r="D7" s="15">
        <v>1</v>
      </c>
      <c r="E7" s="25">
        <v>0</v>
      </c>
      <c r="F7" s="25">
        <v>0</v>
      </c>
      <c r="G7" s="25">
        <v>0</v>
      </c>
      <c r="H7" s="25">
        <v>0</v>
      </c>
      <c r="I7" s="15">
        <v>1</v>
      </c>
      <c r="J7" s="25">
        <v>0</v>
      </c>
      <c r="K7" s="25">
        <v>0</v>
      </c>
      <c r="L7" s="25">
        <v>0</v>
      </c>
      <c r="M7" s="25">
        <v>4</v>
      </c>
      <c r="N7" s="15">
        <v>0</v>
      </c>
      <c r="O7" s="25">
        <v>0</v>
      </c>
      <c r="P7" s="25">
        <v>0</v>
      </c>
      <c r="Q7" s="25">
        <v>0</v>
      </c>
      <c r="R7" s="25">
        <v>4</v>
      </c>
      <c r="S7" s="15">
        <v>0</v>
      </c>
      <c r="T7" s="25">
        <v>0</v>
      </c>
      <c r="U7" s="25">
        <v>0</v>
      </c>
      <c r="V7" s="25">
        <v>0</v>
      </c>
      <c r="W7" s="25">
        <v>1</v>
      </c>
      <c r="X7" s="15">
        <v>1</v>
      </c>
      <c r="Y7" s="25">
        <v>0</v>
      </c>
      <c r="Z7" s="25">
        <v>0</v>
      </c>
      <c r="AA7" s="25">
        <v>0</v>
      </c>
      <c r="AB7" s="25">
        <v>5</v>
      </c>
      <c r="AC7" s="15">
        <v>0</v>
      </c>
      <c r="AD7" s="25">
        <v>0</v>
      </c>
      <c r="AE7" s="25">
        <v>0</v>
      </c>
      <c r="AF7" s="25">
        <v>0</v>
      </c>
      <c r="AG7" s="25">
        <v>2</v>
      </c>
      <c r="AH7" s="15">
        <v>0</v>
      </c>
      <c r="AI7" s="25">
        <v>0</v>
      </c>
      <c r="AJ7" s="25">
        <v>0</v>
      </c>
      <c r="AK7" s="25">
        <v>0</v>
      </c>
      <c r="AL7" s="25">
        <v>3</v>
      </c>
      <c r="AM7" s="15">
        <v>1</v>
      </c>
      <c r="AN7" s="25">
        <v>0</v>
      </c>
      <c r="AO7" s="25">
        <v>0</v>
      </c>
      <c r="AP7" s="25">
        <v>0</v>
      </c>
      <c r="AQ7" s="25">
        <v>3</v>
      </c>
      <c r="AR7" s="15">
        <v>1</v>
      </c>
      <c r="AS7" s="25">
        <v>1</v>
      </c>
      <c r="AT7" s="25">
        <v>0</v>
      </c>
      <c r="AU7" s="25">
        <v>0</v>
      </c>
      <c r="AV7" s="25">
        <v>3</v>
      </c>
      <c r="AW7" s="15">
        <v>0</v>
      </c>
      <c r="AX7" s="25">
        <v>0</v>
      </c>
      <c r="AY7" s="25">
        <v>0</v>
      </c>
      <c r="AZ7" s="25">
        <v>0</v>
      </c>
      <c r="BA7" s="25">
        <v>1</v>
      </c>
      <c r="BB7" s="15">
        <v>0</v>
      </c>
      <c r="BC7" s="25">
        <v>0</v>
      </c>
      <c r="BD7" s="25">
        <v>0</v>
      </c>
      <c r="BE7" s="25">
        <v>0</v>
      </c>
      <c r="BF7" s="25">
        <v>3</v>
      </c>
      <c r="BG7" s="15">
        <v>1</v>
      </c>
      <c r="BH7" s="25">
        <v>0</v>
      </c>
      <c r="BI7" s="25">
        <v>0</v>
      </c>
      <c r="BJ7" s="25">
        <v>0</v>
      </c>
      <c r="BK7" s="25">
        <f t="shared" si="6"/>
        <v>31</v>
      </c>
      <c r="BL7" s="26">
        <f t="shared" si="0"/>
        <v>9.4224924012158054E-2</v>
      </c>
      <c r="BM7" s="25">
        <f t="shared" si="7"/>
        <v>6</v>
      </c>
      <c r="BN7" s="26">
        <f t="shared" si="1"/>
        <v>4.3165467625899283E-2</v>
      </c>
      <c r="BO7" s="25">
        <f t="shared" si="8"/>
        <v>1</v>
      </c>
      <c r="BP7" s="26">
        <f t="shared" si="2"/>
        <v>9.0909090909090912E-2</v>
      </c>
      <c r="BQ7" s="25">
        <f t="shared" si="9"/>
        <v>0</v>
      </c>
      <c r="BR7" s="14">
        <f t="shared" si="3"/>
        <v>0</v>
      </c>
      <c r="BS7" s="25">
        <f t="shared" si="10"/>
        <v>0</v>
      </c>
      <c r="BT7" s="26">
        <f t="shared" si="4"/>
        <v>0</v>
      </c>
      <c r="BU7" s="25">
        <f t="shared" si="11"/>
        <v>38</v>
      </c>
      <c r="BV7" s="28">
        <f t="shared" si="5"/>
        <v>7.8674948240165632E-2</v>
      </c>
    </row>
    <row r="8" spans="1:74" ht="13.5" customHeight="1" x14ac:dyDescent="0.25">
      <c r="A8" s="18">
        <v>6</v>
      </c>
      <c r="B8" s="19" t="s">
        <v>10</v>
      </c>
      <c r="C8" s="25">
        <v>1</v>
      </c>
      <c r="D8" s="15">
        <v>1</v>
      </c>
      <c r="E8" s="25">
        <v>0</v>
      </c>
      <c r="F8" s="25">
        <v>0</v>
      </c>
      <c r="G8" s="25">
        <v>0</v>
      </c>
      <c r="H8" s="25">
        <v>0</v>
      </c>
      <c r="I8" s="15">
        <v>0</v>
      </c>
      <c r="J8" s="25">
        <v>0</v>
      </c>
      <c r="K8" s="25">
        <v>0</v>
      </c>
      <c r="L8" s="25">
        <v>0</v>
      </c>
      <c r="M8" s="25">
        <v>0</v>
      </c>
      <c r="N8" s="15">
        <v>0</v>
      </c>
      <c r="O8" s="25">
        <v>0</v>
      </c>
      <c r="P8" s="25">
        <v>0</v>
      </c>
      <c r="Q8" s="25">
        <v>0</v>
      </c>
      <c r="R8" s="25">
        <v>0</v>
      </c>
      <c r="S8" s="15">
        <v>0</v>
      </c>
      <c r="T8" s="25">
        <v>0</v>
      </c>
      <c r="U8" s="25">
        <v>0</v>
      </c>
      <c r="V8" s="25">
        <v>0</v>
      </c>
      <c r="W8" s="25">
        <v>2</v>
      </c>
      <c r="X8" s="15">
        <v>0</v>
      </c>
      <c r="Y8" s="25">
        <v>0</v>
      </c>
      <c r="Z8" s="25">
        <v>0</v>
      </c>
      <c r="AA8" s="25">
        <v>0</v>
      </c>
      <c r="AB8" s="25">
        <v>1</v>
      </c>
      <c r="AC8" s="15">
        <v>0</v>
      </c>
      <c r="AD8" s="25">
        <v>0</v>
      </c>
      <c r="AE8" s="25">
        <v>0</v>
      </c>
      <c r="AF8" s="25">
        <v>0</v>
      </c>
      <c r="AG8" s="25">
        <v>1</v>
      </c>
      <c r="AH8" s="15">
        <v>0</v>
      </c>
      <c r="AI8" s="25">
        <v>0</v>
      </c>
      <c r="AJ8" s="25">
        <v>0</v>
      </c>
      <c r="AK8" s="25">
        <v>0</v>
      </c>
      <c r="AL8" s="25">
        <v>0</v>
      </c>
      <c r="AM8" s="15">
        <v>0</v>
      </c>
      <c r="AN8" s="25">
        <v>0</v>
      </c>
      <c r="AO8" s="25">
        <v>0</v>
      </c>
      <c r="AP8" s="25">
        <v>0</v>
      </c>
      <c r="AQ8" s="25">
        <v>0</v>
      </c>
      <c r="AR8" s="15">
        <v>0</v>
      </c>
      <c r="AS8" s="25">
        <v>0</v>
      </c>
      <c r="AT8" s="25">
        <v>0</v>
      </c>
      <c r="AU8" s="25">
        <v>0</v>
      </c>
      <c r="AV8" s="25">
        <v>0</v>
      </c>
      <c r="AW8" s="15">
        <v>0</v>
      </c>
      <c r="AX8" s="25">
        <v>0</v>
      </c>
      <c r="AY8" s="25">
        <v>0</v>
      </c>
      <c r="AZ8" s="25">
        <v>0</v>
      </c>
      <c r="BA8" s="25">
        <v>2</v>
      </c>
      <c r="BB8" s="15">
        <v>0</v>
      </c>
      <c r="BC8" s="25">
        <v>0</v>
      </c>
      <c r="BD8" s="25">
        <v>0</v>
      </c>
      <c r="BE8" s="25">
        <v>0</v>
      </c>
      <c r="BF8" s="25">
        <v>1</v>
      </c>
      <c r="BG8" s="15">
        <v>0</v>
      </c>
      <c r="BH8" s="25">
        <v>0</v>
      </c>
      <c r="BI8" s="25">
        <v>0</v>
      </c>
      <c r="BJ8" s="25">
        <v>0</v>
      </c>
      <c r="BK8" s="25">
        <f t="shared" si="6"/>
        <v>8</v>
      </c>
      <c r="BL8" s="26">
        <f t="shared" si="0"/>
        <v>2.4316109422492401E-2</v>
      </c>
      <c r="BM8" s="25">
        <f t="shared" si="7"/>
        <v>1</v>
      </c>
      <c r="BN8" s="26">
        <f t="shared" si="1"/>
        <v>7.1942446043165471E-3</v>
      </c>
      <c r="BO8" s="25">
        <f t="shared" si="8"/>
        <v>0</v>
      </c>
      <c r="BP8" s="26">
        <f t="shared" si="2"/>
        <v>0</v>
      </c>
      <c r="BQ8" s="25">
        <f t="shared" si="9"/>
        <v>0</v>
      </c>
      <c r="BR8" s="14">
        <f t="shared" si="3"/>
        <v>0</v>
      </c>
      <c r="BS8" s="25">
        <f t="shared" si="10"/>
        <v>0</v>
      </c>
      <c r="BT8" s="26">
        <f t="shared" si="4"/>
        <v>0</v>
      </c>
      <c r="BU8" s="25">
        <f t="shared" si="11"/>
        <v>9</v>
      </c>
      <c r="BV8" s="28">
        <f t="shared" si="5"/>
        <v>1.8633540372670808E-2</v>
      </c>
    </row>
    <row r="9" spans="1:74" ht="13.5" customHeight="1" x14ac:dyDescent="0.25">
      <c r="A9" s="18">
        <v>7</v>
      </c>
      <c r="B9" s="19" t="s">
        <v>11</v>
      </c>
      <c r="C9" s="25">
        <v>1</v>
      </c>
      <c r="D9" s="15">
        <v>1</v>
      </c>
      <c r="E9" s="25">
        <v>0</v>
      </c>
      <c r="F9" s="25">
        <v>0</v>
      </c>
      <c r="G9" s="25">
        <v>0</v>
      </c>
      <c r="H9" s="25">
        <v>2</v>
      </c>
      <c r="I9" s="15">
        <v>1</v>
      </c>
      <c r="J9" s="25">
        <v>0</v>
      </c>
      <c r="K9" s="25">
        <v>0</v>
      </c>
      <c r="L9" s="25">
        <v>0</v>
      </c>
      <c r="M9" s="25">
        <v>2</v>
      </c>
      <c r="N9" s="15">
        <v>0</v>
      </c>
      <c r="O9" s="25">
        <v>0</v>
      </c>
      <c r="P9" s="25">
        <v>0</v>
      </c>
      <c r="Q9" s="25">
        <v>0</v>
      </c>
      <c r="R9" s="25">
        <v>1</v>
      </c>
      <c r="S9" s="15">
        <v>1</v>
      </c>
      <c r="T9" s="25">
        <v>0</v>
      </c>
      <c r="U9" s="25">
        <v>0</v>
      </c>
      <c r="V9" s="25">
        <v>0</v>
      </c>
      <c r="W9" s="25">
        <v>0</v>
      </c>
      <c r="X9" s="15">
        <v>0</v>
      </c>
      <c r="Y9" s="25">
        <v>0</v>
      </c>
      <c r="Z9" s="25">
        <v>0</v>
      </c>
      <c r="AA9" s="25">
        <v>0</v>
      </c>
      <c r="AB9" s="25">
        <v>0</v>
      </c>
      <c r="AC9" s="15">
        <v>0</v>
      </c>
      <c r="AD9" s="25">
        <v>0</v>
      </c>
      <c r="AE9" s="25">
        <v>0</v>
      </c>
      <c r="AF9" s="25">
        <v>0</v>
      </c>
      <c r="AG9" s="25">
        <v>4</v>
      </c>
      <c r="AH9" s="15">
        <v>1</v>
      </c>
      <c r="AI9" s="25">
        <v>0</v>
      </c>
      <c r="AJ9" s="25">
        <v>0</v>
      </c>
      <c r="AK9" s="25">
        <v>0</v>
      </c>
      <c r="AL9" s="25">
        <v>0</v>
      </c>
      <c r="AM9" s="15">
        <v>1</v>
      </c>
      <c r="AN9" s="25">
        <v>0</v>
      </c>
      <c r="AO9" s="25">
        <v>0</v>
      </c>
      <c r="AP9" s="25">
        <v>0</v>
      </c>
      <c r="AQ9" s="25">
        <v>0</v>
      </c>
      <c r="AR9" s="15">
        <v>0</v>
      </c>
      <c r="AS9" s="25">
        <v>0</v>
      </c>
      <c r="AT9" s="25">
        <v>0</v>
      </c>
      <c r="AU9" s="25">
        <v>0</v>
      </c>
      <c r="AV9" s="25">
        <v>1</v>
      </c>
      <c r="AW9" s="15">
        <v>0</v>
      </c>
      <c r="AX9" s="25">
        <v>1</v>
      </c>
      <c r="AY9" s="25">
        <v>0</v>
      </c>
      <c r="AZ9" s="25">
        <v>0</v>
      </c>
      <c r="BA9" s="25">
        <v>0</v>
      </c>
      <c r="BB9" s="15">
        <v>3</v>
      </c>
      <c r="BC9" s="25">
        <v>0</v>
      </c>
      <c r="BD9" s="25">
        <v>0</v>
      </c>
      <c r="BE9" s="25">
        <v>0</v>
      </c>
      <c r="BF9" s="25">
        <v>0</v>
      </c>
      <c r="BG9" s="15">
        <v>0</v>
      </c>
      <c r="BH9" s="25">
        <v>0</v>
      </c>
      <c r="BI9" s="25">
        <v>0</v>
      </c>
      <c r="BJ9" s="25">
        <v>0</v>
      </c>
      <c r="BK9" s="25">
        <f t="shared" si="6"/>
        <v>11</v>
      </c>
      <c r="BL9" s="26">
        <f t="shared" si="0"/>
        <v>3.3434650455927049E-2</v>
      </c>
      <c r="BM9" s="25">
        <f t="shared" si="7"/>
        <v>8</v>
      </c>
      <c r="BN9" s="26">
        <f t="shared" si="1"/>
        <v>5.7553956834532377E-2</v>
      </c>
      <c r="BO9" s="25">
        <f t="shared" si="8"/>
        <v>1</v>
      </c>
      <c r="BP9" s="26">
        <f t="shared" si="2"/>
        <v>9.0909090909090912E-2</v>
      </c>
      <c r="BQ9" s="25">
        <f t="shared" si="9"/>
        <v>0</v>
      </c>
      <c r="BR9" s="14">
        <f t="shared" si="3"/>
        <v>0</v>
      </c>
      <c r="BS9" s="25">
        <f t="shared" si="10"/>
        <v>0</v>
      </c>
      <c r="BT9" s="26">
        <f t="shared" si="4"/>
        <v>0</v>
      </c>
      <c r="BU9" s="25">
        <f t="shared" si="11"/>
        <v>20</v>
      </c>
      <c r="BV9" s="28">
        <f t="shared" si="5"/>
        <v>4.1407867494824016E-2</v>
      </c>
    </row>
    <row r="10" spans="1:74" ht="13.5" customHeight="1" x14ac:dyDescent="0.25">
      <c r="A10" s="18">
        <v>8</v>
      </c>
      <c r="B10" s="19" t="s">
        <v>12</v>
      </c>
      <c r="C10" s="25">
        <v>0</v>
      </c>
      <c r="D10" s="15">
        <v>0</v>
      </c>
      <c r="E10" s="25">
        <v>0</v>
      </c>
      <c r="F10" s="25">
        <v>0</v>
      </c>
      <c r="G10" s="25">
        <v>0</v>
      </c>
      <c r="H10" s="25">
        <v>0</v>
      </c>
      <c r="I10" s="15">
        <v>0</v>
      </c>
      <c r="J10" s="25">
        <v>0</v>
      </c>
      <c r="K10" s="25">
        <v>0</v>
      </c>
      <c r="L10" s="25">
        <v>0</v>
      </c>
      <c r="M10" s="25">
        <v>0</v>
      </c>
      <c r="N10" s="15">
        <v>0</v>
      </c>
      <c r="O10" s="25">
        <v>0</v>
      </c>
      <c r="P10" s="25">
        <v>0</v>
      </c>
      <c r="Q10" s="25">
        <v>0</v>
      </c>
      <c r="R10" s="25">
        <v>1</v>
      </c>
      <c r="S10" s="15">
        <v>0</v>
      </c>
      <c r="T10" s="25">
        <v>0</v>
      </c>
      <c r="U10" s="25">
        <v>0</v>
      </c>
      <c r="V10" s="25">
        <v>0</v>
      </c>
      <c r="W10" s="25">
        <v>0</v>
      </c>
      <c r="X10" s="15">
        <v>0</v>
      </c>
      <c r="Y10" s="25">
        <v>0</v>
      </c>
      <c r="Z10" s="25">
        <v>0</v>
      </c>
      <c r="AA10" s="25">
        <v>0</v>
      </c>
      <c r="AB10" s="25">
        <v>0</v>
      </c>
      <c r="AC10" s="15">
        <v>0</v>
      </c>
      <c r="AD10" s="25">
        <v>0</v>
      </c>
      <c r="AE10" s="25">
        <v>0</v>
      </c>
      <c r="AF10" s="25">
        <v>0</v>
      </c>
      <c r="AG10" s="25">
        <v>0</v>
      </c>
      <c r="AH10" s="15">
        <v>0</v>
      </c>
      <c r="AI10" s="25">
        <v>0</v>
      </c>
      <c r="AJ10" s="25">
        <v>0</v>
      </c>
      <c r="AK10" s="25">
        <v>0</v>
      </c>
      <c r="AL10" s="25">
        <v>1</v>
      </c>
      <c r="AM10" s="15">
        <v>0</v>
      </c>
      <c r="AN10" s="25">
        <v>0</v>
      </c>
      <c r="AO10" s="25">
        <v>0</v>
      </c>
      <c r="AP10" s="25">
        <v>0</v>
      </c>
      <c r="AQ10" s="25">
        <v>0</v>
      </c>
      <c r="AR10" s="15">
        <v>1</v>
      </c>
      <c r="AS10" s="25">
        <v>1</v>
      </c>
      <c r="AT10" s="25">
        <v>0</v>
      </c>
      <c r="AU10" s="25">
        <v>0</v>
      </c>
      <c r="AV10" s="25">
        <v>0</v>
      </c>
      <c r="AW10" s="15">
        <v>0</v>
      </c>
      <c r="AX10" s="25">
        <v>0</v>
      </c>
      <c r="AY10" s="25">
        <v>0</v>
      </c>
      <c r="AZ10" s="25">
        <v>0</v>
      </c>
      <c r="BA10" s="25">
        <v>1</v>
      </c>
      <c r="BB10" s="15">
        <v>0</v>
      </c>
      <c r="BC10" s="25">
        <v>0</v>
      </c>
      <c r="BD10" s="25">
        <v>0</v>
      </c>
      <c r="BE10" s="25">
        <v>0</v>
      </c>
      <c r="BF10" s="25">
        <v>1</v>
      </c>
      <c r="BG10" s="15">
        <v>0</v>
      </c>
      <c r="BH10" s="25">
        <v>0</v>
      </c>
      <c r="BI10" s="25">
        <v>0</v>
      </c>
      <c r="BJ10" s="25">
        <v>0</v>
      </c>
      <c r="BK10" s="25">
        <f t="shared" si="6"/>
        <v>4</v>
      </c>
      <c r="BL10" s="26">
        <f t="shared" si="0"/>
        <v>1.2158054711246201E-2</v>
      </c>
      <c r="BM10" s="25">
        <f t="shared" si="7"/>
        <v>1</v>
      </c>
      <c r="BN10" s="26">
        <f t="shared" si="1"/>
        <v>7.1942446043165471E-3</v>
      </c>
      <c r="BO10" s="25">
        <f t="shared" si="8"/>
        <v>1</v>
      </c>
      <c r="BP10" s="26">
        <f t="shared" si="2"/>
        <v>9.0909090909090912E-2</v>
      </c>
      <c r="BQ10" s="25">
        <f t="shared" si="9"/>
        <v>0</v>
      </c>
      <c r="BR10" s="14">
        <f t="shared" si="3"/>
        <v>0</v>
      </c>
      <c r="BS10" s="25">
        <f t="shared" si="10"/>
        <v>0</v>
      </c>
      <c r="BT10" s="26">
        <f t="shared" si="4"/>
        <v>0</v>
      </c>
      <c r="BU10" s="25">
        <f t="shared" si="11"/>
        <v>6</v>
      </c>
      <c r="BV10" s="28">
        <f t="shared" si="5"/>
        <v>1.2422360248447204E-2</v>
      </c>
    </row>
    <row r="11" spans="1:74" ht="13.5" customHeight="1" x14ac:dyDescent="0.25">
      <c r="A11" s="18">
        <v>9</v>
      </c>
      <c r="B11" s="19" t="s">
        <v>13</v>
      </c>
      <c r="C11" s="25">
        <v>0</v>
      </c>
      <c r="D11" s="16">
        <v>0</v>
      </c>
      <c r="E11" s="25">
        <v>0</v>
      </c>
      <c r="F11" s="25">
        <v>0</v>
      </c>
      <c r="G11" s="25">
        <v>0</v>
      </c>
      <c r="H11" s="25">
        <v>0</v>
      </c>
      <c r="I11" s="16">
        <v>0</v>
      </c>
      <c r="J11" s="25">
        <v>0</v>
      </c>
      <c r="K11" s="25">
        <v>0</v>
      </c>
      <c r="L11" s="25">
        <v>0</v>
      </c>
      <c r="M11" s="25">
        <v>0</v>
      </c>
      <c r="N11" s="16">
        <v>0</v>
      </c>
      <c r="O11" s="25">
        <v>0</v>
      </c>
      <c r="P11" s="25">
        <v>0</v>
      </c>
      <c r="Q11" s="25">
        <v>0</v>
      </c>
      <c r="R11" s="25">
        <v>0</v>
      </c>
      <c r="S11" s="16">
        <v>0</v>
      </c>
      <c r="T11" s="25">
        <v>0</v>
      </c>
      <c r="U11" s="25">
        <v>0</v>
      </c>
      <c r="V11" s="25">
        <v>0</v>
      </c>
      <c r="W11" s="25">
        <v>0</v>
      </c>
      <c r="X11" s="16">
        <v>0</v>
      </c>
      <c r="Y11" s="25">
        <v>0</v>
      </c>
      <c r="Z11" s="25">
        <v>0</v>
      </c>
      <c r="AA11" s="25">
        <v>0</v>
      </c>
      <c r="AB11" s="25">
        <v>0</v>
      </c>
      <c r="AC11" s="16">
        <v>0</v>
      </c>
      <c r="AD11" s="25">
        <v>0</v>
      </c>
      <c r="AE11" s="25">
        <v>0</v>
      </c>
      <c r="AF11" s="25">
        <v>0</v>
      </c>
      <c r="AG11" s="25">
        <v>0</v>
      </c>
      <c r="AH11" s="16">
        <v>0</v>
      </c>
      <c r="AI11" s="25">
        <v>0</v>
      </c>
      <c r="AJ11" s="25">
        <v>0</v>
      </c>
      <c r="AK11" s="25">
        <v>0</v>
      </c>
      <c r="AL11" s="25">
        <v>0</v>
      </c>
      <c r="AM11" s="16">
        <v>0</v>
      </c>
      <c r="AN11" s="25">
        <v>0</v>
      </c>
      <c r="AO11" s="25">
        <v>0</v>
      </c>
      <c r="AP11" s="25">
        <v>0</v>
      </c>
      <c r="AQ11" s="25">
        <v>0</v>
      </c>
      <c r="AR11" s="16">
        <v>2</v>
      </c>
      <c r="AS11" s="25">
        <v>0</v>
      </c>
      <c r="AT11" s="25">
        <v>0</v>
      </c>
      <c r="AU11" s="25">
        <v>0</v>
      </c>
      <c r="AV11" s="25">
        <v>0</v>
      </c>
      <c r="AW11" s="16">
        <v>0</v>
      </c>
      <c r="AX11" s="25">
        <v>0</v>
      </c>
      <c r="AY11" s="25">
        <v>0</v>
      </c>
      <c r="AZ11" s="25">
        <v>0</v>
      </c>
      <c r="BA11" s="25">
        <v>0</v>
      </c>
      <c r="BB11" s="16">
        <v>0</v>
      </c>
      <c r="BC11" s="25">
        <v>0</v>
      </c>
      <c r="BD11" s="25">
        <v>0</v>
      </c>
      <c r="BE11" s="25">
        <v>0</v>
      </c>
      <c r="BF11" s="25">
        <v>0</v>
      </c>
      <c r="BG11" s="16">
        <v>0</v>
      </c>
      <c r="BH11" s="25">
        <v>0</v>
      </c>
      <c r="BI11" s="25">
        <v>0</v>
      </c>
      <c r="BJ11" s="25">
        <v>0</v>
      </c>
      <c r="BK11" s="25">
        <f t="shared" si="6"/>
        <v>0</v>
      </c>
      <c r="BL11" s="26">
        <f t="shared" si="0"/>
        <v>0</v>
      </c>
      <c r="BM11" s="25">
        <f t="shared" si="7"/>
        <v>2</v>
      </c>
      <c r="BN11" s="26">
        <f t="shared" si="1"/>
        <v>1.4388489208633094E-2</v>
      </c>
      <c r="BO11" s="25">
        <f t="shared" si="8"/>
        <v>0</v>
      </c>
      <c r="BP11" s="26">
        <f t="shared" si="2"/>
        <v>0</v>
      </c>
      <c r="BQ11" s="25">
        <f t="shared" si="9"/>
        <v>0</v>
      </c>
      <c r="BR11" s="14">
        <f t="shared" si="3"/>
        <v>0</v>
      </c>
      <c r="BS11" s="25">
        <f t="shared" si="10"/>
        <v>0</v>
      </c>
      <c r="BT11" s="26">
        <f t="shared" si="4"/>
        <v>0</v>
      </c>
      <c r="BU11" s="25">
        <f t="shared" si="11"/>
        <v>2</v>
      </c>
      <c r="BV11" s="28">
        <f t="shared" si="5"/>
        <v>4.140786749482402E-3</v>
      </c>
    </row>
    <row r="12" spans="1:74" ht="13.5" customHeight="1" x14ac:dyDescent="0.25">
      <c r="A12" s="18">
        <v>10</v>
      </c>
      <c r="B12" s="19" t="s">
        <v>14</v>
      </c>
      <c r="C12" s="25">
        <v>0</v>
      </c>
      <c r="D12" s="15">
        <v>0</v>
      </c>
      <c r="E12" s="25">
        <v>0</v>
      </c>
      <c r="F12" s="25">
        <v>0</v>
      </c>
      <c r="G12" s="25">
        <v>0</v>
      </c>
      <c r="H12" s="25">
        <v>0</v>
      </c>
      <c r="I12" s="15">
        <v>0</v>
      </c>
      <c r="J12" s="25">
        <v>0</v>
      </c>
      <c r="K12" s="25">
        <v>0</v>
      </c>
      <c r="L12" s="25">
        <v>0</v>
      </c>
      <c r="M12" s="25">
        <v>2</v>
      </c>
      <c r="N12" s="15">
        <v>2</v>
      </c>
      <c r="O12" s="25">
        <v>1</v>
      </c>
      <c r="P12" s="25">
        <v>0</v>
      </c>
      <c r="Q12" s="25">
        <v>0</v>
      </c>
      <c r="R12" s="25">
        <v>0</v>
      </c>
      <c r="S12" s="15">
        <v>0</v>
      </c>
      <c r="T12" s="25">
        <v>0</v>
      </c>
      <c r="U12" s="25">
        <v>0</v>
      </c>
      <c r="V12" s="25">
        <v>0</v>
      </c>
      <c r="W12" s="25">
        <v>1</v>
      </c>
      <c r="X12" s="15">
        <v>1</v>
      </c>
      <c r="Y12" s="25">
        <v>1</v>
      </c>
      <c r="Z12" s="25">
        <v>0</v>
      </c>
      <c r="AA12" s="25">
        <v>0</v>
      </c>
      <c r="AB12" s="25">
        <v>1</v>
      </c>
      <c r="AC12" s="15">
        <v>0</v>
      </c>
      <c r="AD12" s="25">
        <v>0</v>
      </c>
      <c r="AE12" s="25">
        <v>0</v>
      </c>
      <c r="AF12" s="25">
        <v>0</v>
      </c>
      <c r="AG12" s="25">
        <v>1</v>
      </c>
      <c r="AH12" s="15">
        <v>1</v>
      </c>
      <c r="AI12" s="25">
        <v>0</v>
      </c>
      <c r="AJ12" s="25">
        <v>0</v>
      </c>
      <c r="AK12" s="25">
        <v>0</v>
      </c>
      <c r="AL12" s="25">
        <v>0</v>
      </c>
      <c r="AM12" s="15">
        <v>0</v>
      </c>
      <c r="AN12" s="25">
        <v>0</v>
      </c>
      <c r="AO12" s="25">
        <v>0</v>
      </c>
      <c r="AP12" s="25">
        <v>0</v>
      </c>
      <c r="AQ12" s="25">
        <v>1</v>
      </c>
      <c r="AR12" s="15">
        <v>1</v>
      </c>
      <c r="AS12" s="25">
        <v>0</v>
      </c>
      <c r="AT12" s="25">
        <v>0</v>
      </c>
      <c r="AU12" s="25">
        <v>0</v>
      </c>
      <c r="AV12" s="25">
        <v>2</v>
      </c>
      <c r="AW12" s="15">
        <v>2</v>
      </c>
      <c r="AX12" s="25">
        <v>0</v>
      </c>
      <c r="AY12" s="25">
        <v>0</v>
      </c>
      <c r="AZ12" s="25">
        <v>0</v>
      </c>
      <c r="BA12" s="25">
        <v>0</v>
      </c>
      <c r="BB12" s="15">
        <v>1</v>
      </c>
      <c r="BC12" s="25">
        <v>0</v>
      </c>
      <c r="BD12" s="25">
        <v>0</v>
      </c>
      <c r="BE12" s="25">
        <v>0</v>
      </c>
      <c r="BF12" s="25">
        <v>2</v>
      </c>
      <c r="BG12" s="15">
        <v>0</v>
      </c>
      <c r="BH12" s="25">
        <v>0</v>
      </c>
      <c r="BI12" s="25">
        <v>0</v>
      </c>
      <c r="BJ12" s="25">
        <v>0</v>
      </c>
      <c r="BK12" s="25">
        <f t="shared" si="6"/>
        <v>10</v>
      </c>
      <c r="BL12" s="26">
        <f t="shared" si="0"/>
        <v>3.0395136778115502E-2</v>
      </c>
      <c r="BM12" s="25">
        <f t="shared" si="7"/>
        <v>8</v>
      </c>
      <c r="BN12" s="26">
        <f t="shared" si="1"/>
        <v>5.7553956834532377E-2</v>
      </c>
      <c r="BO12" s="25">
        <f t="shared" si="8"/>
        <v>2</v>
      </c>
      <c r="BP12" s="26">
        <f t="shared" si="2"/>
        <v>0.18181818181818182</v>
      </c>
      <c r="BQ12" s="25">
        <f t="shared" si="9"/>
        <v>0</v>
      </c>
      <c r="BR12" s="14">
        <f t="shared" si="3"/>
        <v>0</v>
      </c>
      <c r="BS12" s="25">
        <f t="shared" si="10"/>
        <v>0</v>
      </c>
      <c r="BT12" s="26">
        <f t="shared" si="4"/>
        <v>0</v>
      </c>
      <c r="BU12" s="25">
        <f t="shared" si="11"/>
        <v>20</v>
      </c>
      <c r="BV12" s="28">
        <f t="shared" si="5"/>
        <v>4.1407867494824016E-2</v>
      </c>
    </row>
    <row r="13" spans="1:74" ht="13.5" customHeight="1" x14ac:dyDescent="0.25">
      <c r="A13" s="18">
        <v>11</v>
      </c>
      <c r="B13" s="19" t="s">
        <v>15</v>
      </c>
      <c r="C13" s="25">
        <v>0</v>
      </c>
      <c r="D13" s="15">
        <v>1</v>
      </c>
      <c r="E13" s="25">
        <v>0</v>
      </c>
      <c r="F13" s="25">
        <v>0</v>
      </c>
      <c r="G13" s="25">
        <v>0</v>
      </c>
      <c r="H13" s="25">
        <v>0</v>
      </c>
      <c r="I13" s="15">
        <v>1</v>
      </c>
      <c r="J13" s="25">
        <v>0</v>
      </c>
      <c r="K13" s="25">
        <v>0</v>
      </c>
      <c r="L13" s="25">
        <v>0</v>
      </c>
      <c r="M13" s="25">
        <v>0</v>
      </c>
      <c r="N13" s="15">
        <v>0</v>
      </c>
      <c r="O13" s="25">
        <v>0</v>
      </c>
      <c r="P13" s="25">
        <v>0</v>
      </c>
      <c r="Q13" s="25">
        <v>0</v>
      </c>
      <c r="R13" s="25">
        <v>0</v>
      </c>
      <c r="S13" s="15">
        <v>0</v>
      </c>
      <c r="T13" s="25">
        <v>0</v>
      </c>
      <c r="U13" s="25">
        <v>0</v>
      </c>
      <c r="V13" s="25">
        <v>0</v>
      </c>
      <c r="W13" s="25">
        <v>0</v>
      </c>
      <c r="X13" s="15">
        <v>0</v>
      </c>
      <c r="Y13" s="25">
        <v>0</v>
      </c>
      <c r="Z13" s="25">
        <v>0</v>
      </c>
      <c r="AA13" s="25">
        <v>0</v>
      </c>
      <c r="AB13" s="25">
        <v>1</v>
      </c>
      <c r="AC13" s="15">
        <v>0</v>
      </c>
      <c r="AD13" s="25">
        <v>0</v>
      </c>
      <c r="AE13" s="25">
        <v>0</v>
      </c>
      <c r="AF13" s="25">
        <v>0</v>
      </c>
      <c r="AG13" s="25">
        <v>0</v>
      </c>
      <c r="AH13" s="15">
        <v>0</v>
      </c>
      <c r="AI13" s="25">
        <v>0</v>
      </c>
      <c r="AJ13" s="25">
        <v>0</v>
      </c>
      <c r="AK13" s="25">
        <v>0</v>
      </c>
      <c r="AL13" s="25">
        <v>0</v>
      </c>
      <c r="AM13" s="15">
        <v>0</v>
      </c>
      <c r="AN13" s="25">
        <v>0</v>
      </c>
      <c r="AO13" s="25">
        <v>0</v>
      </c>
      <c r="AP13" s="25">
        <v>0</v>
      </c>
      <c r="AQ13" s="25">
        <v>0</v>
      </c>
      <c r="AR13" s="15">
        <v>0</v>
      </c>
      <c r="AS13" s="25">
        <v>0</v>
      </c>
      <c r="AT13" s="25">
        <v>0</v>
      </c>
      <c r="AU13" s="25">
        <v>0</v>
      </c>
      <c r="AV13" s="25">
        <v>0</v>
      </c>
      <c r="AW13" s="15">
        <v>1</v>
      </c>
      <c r="AX13" s="25">
        <v>0</v>
      </c>
      <c r="AY13" s="25">
        <v>0</v>
      </c>
      <c r="AZ13" s="25">
        <v>0</v>
      </c>
      <c r="BA13" s="25">
        <v>0</v>
      </c>
      <c r="BB13" s="15">
        <v>0</v>
      </c>
      <c r="BC13" s="25">
        <v>0</v>
      </c>
      <c r="BD13" s="25">
        <v>0</v>
      </c>
      <c r="BE13" s="25">
        <v>0</v>
      </c>
      <c r="BF13" s="25">
        <v>0</v>
      </c>
      <c r="BG13" s="15">
        <v>0</v>
      </c>
      <c r="BH13" s="25">
        <v>0</v>
      </c>
      <c r="BI13" s="25">
        <v>0</v>
      </c>
      <c r="BJ13" s="25">
        <v>0</v>
      </c>
      <c r="BK13" s="25">
        <f t="shared" si="6"/>
        <v>1</v>
      </c>
      <c r="BL13" s="26">
        <f t="shared" si="0"/>
        <v>3.0395136778115501E-3</v>
      </c>
      <c r="BM13" s="25">
        <f t="shared" si="7"/>
        <v>3</v>
      </c>
      <c r="BN13" s="26">
        <f t="shared" si="1"/>
        <v>2.1582733812949641E-2</v>
      </c>
      <c r="BO13" s="25">
        <f t="shared" si="8"/>
        <v>0</v>
      </c>
      <c r="BP13" s="26">
        <f t="shared" si="2"/>
        <v>0</v>
      </c>
      <c r="BQ13" s="25">
        <f t="shared" si="9"/>
        <v>0</v>
      </c>
      <c r="BR13" s="14">
        <f t="shared" si="3"/>
        <v>0</v>
      </c>
      <c r="BS13" s="25">
        <f t="shared" si="10"/>
        <v>0</v>
      </c>
      <c r="BT13" s="26">
        <f t="shared" si="4"/>
        <v>0</v>
      </c>
      <c r="BU13" s="25">
        <f t="shared" si="11"/>
        <v>4</v>
      </c>
      <c r="BV13" s="28">
        <f t="shared" si="5"/>
        <v>8.2815734989648039E-3</v>
      </c>
    </row>
    <row r="14" spans="1:74" ht="13.5" customHeight="1" x14ac:dyDescent="0.25">
      <c r="A14" s="18">
        <v>12</v>
      </c>
      <c r="B14" s="19" t="s">
        <v>16</v>
      </c>
      <c r="C14" s="25">
        <v>2</v>
      </c>
      <c r="D14" s="15">
        <v>0</v>
      </c>
      <c r="E14" s="25">
        <v>0</v>
      </c>
      <c r="F14" s="25">
        <v>0</v>
      </c>
      <c r="G14" s="25">
        <v>0</v>
      </c>
      <c r="H14" s="25">
        <v>0</v>
      </c>
      <c r="I14" s="15">
        <v>0</v>
      </c>
      <c r="J14" s="25">
        <v>0</v>
      </c>
      <c r="K14" s="25">
        <v>0</v>
      </c>
      <c r="L14" s="25">
        <v>0</v>
      </c>
      <c r="M14" s="25">
        <v>0</v>
      </c>
      <c r="N14" s="15">
        <v>1</v>
      </c>
      <c r="O14" s="25">
        <v>0</v>
      </c>
      <c r="P14" s="25">
        <v>0</v>
      </c>
      <c r="Q14" s="25">
        <v>0</v>
      </c>
      <c r="R14" s="25">
        <v>0</v>
      </c>
      <c r="S14" s="15">
        <v>0</v>
      </c>
      <c r="T14" s="25">
        <v>0</v>
      </c>
      <c r="U14" s="25">
        <v>0</v>
      </c>
      <c r="V14" s="25">
        <v>0</v>
      </c>
      <c r="W14" s="25">
        <v>1</v>
      </c>
      <c r="X14" s="15">
        <v>0</v>
      </c>
      <c r="Y14" s="25">
        <v>0</v>
      </c>
      <c r="Z14" s="25">
        <v>0</v>
      </c>
      <c r="AA14" s="25">
        <v>0</v>
      </c>
      <c r="AB14" s="25">
        <v>0</v>
      </c>
      <c r="AC14" s="15">
        <v>1</v>
      </c>
      <c r="AD14" s="25">
        <v>0</v>
      </c>
      <c r="AE14" s="25">
        <v>0</v>
      </c>
      <c r="AF14" s="25">
        <v>0</v>
      </c>
      <c r="AG14" s="25">
        <v>2</v>
      </c>
      <c r="AH14" s="15">
        <v>0</v>
      </c>
      <c r="AI14" s="25">
        <v>0</v>
      </c>
      <c r="AJ14" s="25">
        <v>0</v>
      </c>
      <c r="AK14" s="25">
        <v>0</v>
      </c>
      <c r="AL14" s="25">
        <v>1</v>
      </c>
      <c r="AM14" s="15">
        <v>1</v>
      </c>
      <c r="AN14" s="25">
        <v>0</v>
      </c>
      <c r="AO14" s="25">
        <v>0</v>
      </c>
      <c r="AP14" s="25">
        <v>0</v>
      </c>
      <c r="AQ14" s="25">
        <v>0</v>
      </c>
      <c r="AR14" s="15">
        <v>0</v>
      </c>
      <c r="AS14" s="25">
        <v>0</v>
      </c>
      <c r="AT14" s="25">
        <v>0</v>
      </c>
      <c r="AU14" s="25">
        <v>0</v>
      </c>
      <c r="AV14" s="25">
        <v>0</v>
      </c>
      <c r="AW14" s="15">
        <v>0</v>
      </c>
      <c r="AX14" s="25">
        <v>0</v>
      </c>
      <c r="AY14" s="25">
        <v>0</v>
      </c>
      <c r="AZ14" s="25">
        <v>0</v>
      </c>
      <c r="BA14" s="25">
        <v>1</v>
      </c>
      <c r="BB14" s="15">
        <v>0</v>
      </c>
      <c r="BC14" s="25">
        <v>0</v>
      </c>
      <c r="BD14" s="25">
        <v>0</v>
      </c>
      <c r="BE14" s="25">
        <v>0</v>
      </c>
      <c r="BF14" s="25">
        <v>0</v>
      </c>
      <c r="BG14" s="15">
        <v>0</v>
      </c>
      <c r="BH14" s="25">
        <v>0</v>
      </c>
      <c r="BI14" s="25">
        <v>0</v>
      </c>
      <c r="BJ14" s="25">
        <v>0</v>
      </c>
      <c r="BK14" s="25">
        <f t="shared" si="6"/>
        <v>7</v>
      </c>
      <c r="BL14" s="26">
        <f t="shared" si="0"/>
        <v>2.1276595744680851E-2</v>
      </c>
      <c r="BM14" s="25">
        <f t="shared" si="7"/>
        <v>3</v>
      </c>
      <c r="BN14" s="26">
        <f t="shared" si="1"/>
        <v>2.1582733812949641E-2</v>
      </c>
      <c r="BO14" s="25">
        <f t="shared" si="8"/>
        <v>0</v>
      </c>
      <c r="BP14" s="26">
        <f t="shared" si="2"/>
        <v>0</v>
      </c>
      <c r="BQ14" s="25">
        <f t="shared" si="9"/>
        <v>0</v>
      </c>
      <c r="BR14" s="14">
        <f t="shared" si="3"/>
        <v>0</v>
      </c>
      <c r="BS14" s="25">
        <f t="shared" si="10"/>
        <v>0</v>
      </c>
      <c r="BT14" s="26">
        <f t="shared" si="4"/>
        <v>0</v>
      </c>
      <c r="BU14" s="25">
        <f t="shared" si="11"/>
        <v>10</v>
      </c>
      <c r="BV14" s="28">
        <f t="shared" si="5"/>
        <v>2.0703933747412008E-2</v>
      </c>
    </row>
    <row r="15" spans="1:74" ht="13.5" customHeight="1" x14ac:dyDescent="0.25">
      <c r="A15" s="18">
        <v>13</v>
      </c>
      <c r="B15" s="19" t="s">
        <v>17</v>
      </c>
      <c r="C15" s="25">
        <v>0</v>
      </c>
      <c r="D15" s="15">
        <v>0</v>
      </c>
      <c r="E15" s="25">
        <v>0</v>
      </c>
      <c r="F15" s="25">
        <v>0</v>
      </c>
      <c r="G15" s="25">
        <v>0</v>
      </c>
      <c r="H15" s="25">
        <v>0</v>
      </c>
      <c r="I15" s="15">
        <v>1</v>
      </c>
      <c r="J15" s="25">
        <v>0</v>
      </c>
      <c r="K15" s="25">
        <v>0</v>
      </c>
      <c r="L15" s="25">
        <v>0</v>
      </c>
      <c r="M15" s="25">
        <v>2</v>
      </c>
      <c r="N15" s="15">
        <v>0</v>
      </c>
      <c r="O15" s="25">
        <v>0</v>
      </c>
      <c r="P15" s="25">
        <v>0</v>
      </c>
      <c r="Q15" s="25">
        <v>0</v>
      </c>
      <c r="R15" s="25">
        <v>0</v>
      </c>
      <c r="S15" s="15">
        <v>0</v>
      </c>
      <c r="T15" s="25">
        <v>0</v>
      </c>
      <c r="U15" s="25">
        <v>0</v>
      </c>
      <c r="V15" s="25">
        <v>0</v>
      </c>
      <c r="W15" s="25">
        <v>1</v>
      </c>
      <c r="X15" s="15">
        <v>0</v>
      </c>
      <c r="Y15" s="25">
        <v>0</v>
      </c>
      <c r="Z15" s="25">
        <v>0</v>
      </c>
      <c r="AA15" s="25">
        <v>0</v>
      </c>
      <c r="AB15" s="25">
        <v>0</v>
      </c>
      <c r="AC15" s="15">
        <v>0</v>
      </c>
      <c r="AD15" s="25">
        <v>0</v>
      </c>
      <c r="AE15" s="25">
        <v>0</v>
      </c>
      <c r="AF15" s="25">
        <v>0</v>
      </c>
      <c r="AG15" s="25">
        <v>0</v>
      </c>
      <c r="AH15" s="15">
        <v>0</v>
      </c>
      <c r="AI15" s="25">
        <v>0</v>
      </c>
      <c r="AJ15" s="25">
        <v>0</v>
      </c>
      <c r="AK15" s="25">
        <v>0</v>
      </c>
      <c r="AL15" s="25">
        <v>0</v>
      </c>
      <c r="AM15" s="15">
        <v>1</v>
      </c>
      <c r="AN15" s="25">
        <v>0</v>
      </c>
      <c r="AO15" s="25">
        <v>0</v>
      </c>
      <c r="AP15" s="25">
        <v>0</v>
      </c>
      <c r="AQ15" s="25">
        <v>1</v>
      </c>
      <c r="AR15" s="15">
        <v>0</v>
      </c>
      <c r="AS15" s="25">
        <v>0</v>
      </c>
      <c r="AT15" s="25">
        <v>0</v>
      </c>
      <c r="AU15" s="25">
        <v>0</v>
      </c>
      <c r="AV15" s="25">
        <v>0</v>
      </c>
      <c r="AW15" s="15">
        <v>0</v>
      </c>
      <c r="AX15" s="25">
        <v>0</v>
      </c>
      <c r="AY15" s="25">
        <v>0</v>
      </c>
      <c r="AZ15" s="25">
        <v>0</v>
      </c>
      <c r="BA15" s="25">
        <v>0</v>
      </c>
      <c r="BB15" s="15">
        <v>0</v>
      </c>
      <c r="BC15" s="25">
        <v>0</v>
      </c>
      <c r="BD15" s="25">
        <v>0</v>
      </c>
      <c r="BE15" s="25">
        <v>0</v>
      </c>
      <c r="BF15" s="25">
        <v>1</v>
      </c>
      <c r="BG15" s="15">
        <v>0</v>
      </c>
      <c r="BH15" s="25">
        <v>0</v>
      </c>
      <c r="BI15" s="25">
        <v>0</v>
      </c>
      <c r="BJ15" s="25">
        <v>0</v>
      </c>
      <c r="BK15" s="25">
        <f t="shared" si="6"/>
        <v>5</v>
      </c>
      <c r="BL15" s="26">
        <f t="shared" si="0"/>
        <v>1.5197568389057751E-2</v>
      </c>
      <c r="BM15" s="25">
        <f t="shared" si="7"/>
        <v>2</v>
      </c>
      <c r="BN15" s="26">
        <f t="shared" si="1"/>
        <v>1.4388489208633094E-2</v>
      </c>
      <c r="BO15" s="25">
        <f t="shared" si="8"/>
        <v>0</v>
      </c>
      <c r="BP15" s="26">
        <f t="shared" si="2"/>
        <v>0</v>
      </c>
      <c r="BQ15" s="25">
        <f t="shared" si="9"/>
        <v>0</v>
      </c>
      <c r="BR15" s="14">
        <f t="shared" si="3"/>
        <v>0</v>
      </c>
      <c r="BS15" s="25">
        <f t="shared" si="10"/>
        <v>0</v>
      </c>
      <c r="BT15" s="26">
        <f t="shared" si="4"/>
        <v>0</v>
      </c>
      <c r="BU15" s="25">
        <f t="shared" si="11"/>
        <v>7</v>
      </c>
      <c r="BV15" s="28">
        <f t="shared" si="5"/>
        <v>1.4492753623188406E-2</v>
      </c>
    </row>
    <row r="16" spans="1:74" ht="13.5" customHeight="1" x14ac:dyDescent="0.25">
      <c r="A16" s="18">
        <v>14</v>
      </c>
      <c r="B16" s="19" t="s">
        <v>18</v>
      </c>
      <c r="C16" s="25">
        <v>17</v>
      </c>
      <c r="D16" s="15">
        <v>9</v>
      </c>
      <c r="E16" s="25">
        <v>0</v>
      </c>
      <c r="F16" s="25">
        <v>0</v>
      </c>
      <c r="G16" s="25">
        <v>0</v>
      </c>
      <c r="H16" s="25">
        <v>9</v>
      </c>
      <c r="I16" s="15">
        <v>7</v>
      </c>
      <c r="J16" s="25">
        <v>0</v>
      </c>
      <c r="K16" s="25">
        <v>0</v>
      </c>
      <c r="L16" s="25">
        <v>0</v>
      </c>
      <c r="M16" s="25">
        <v>12</v>
      </c>
      <c r="N16" s="15">
        <v>9</v>
      </c>
      <c r="O16" s="25">
        <v>0</v>
      </c>
      <c r="P16" s="25">
        <v>0</v>
      </c>
      <c r="Q16" s="25">
        <v>0</v>
      </c>
      <c r="R16" s="25">
        <v>15</v>
      </c>
      <c r="S16" s="15">
        <v>3</v>
      </c>
      <c r="T16" s="25">
        <v>0</v>
      </c>
      <c r="U16" s="25">
        <v>0</v>
      </c>
      <c r="V16" s="25">
        <v>0</v>
      </c>
      <c r="W16" s="25">
        <v>5</v>
      </c>
      <c r="X16" s="15">
        <v>0</v>
      </c>
      <c r="Y16" s="25">
        <v>0</v>
      </c>
      <c r="Z16" s="25">
        <v>1</v>
      </c>
      <c r="AA16" s="25">
        <v>0</v>
      </c>
      <c r="AB16" s="25">
        <v>18</v>
      </c>
      <c r="AC16" s="15">
        <v>2</v>
      </c>
      <c r="AD16" s="25">
        <v>0</v>
      </c>
      <c r="AE16" s="25">
        <v>0</v>
      </c>
      <c r="AF16" s="25">
        <v>1</v>
      </c>
      <c r="AG16" s="25">
        <v>13</v>
      </c>
      <c r="AH16" s="15">
        <v>0</v>
      </c>
      <c r="AI16" s="25">
        <v>0</v>
      </c>
      <c r="AJ16" s="25">
        <v>0</v>
      </c>
      <c r="AK16" s="25">
        <v>0</v>
      </c>
      <c r="AL16" s="25">
        <v>17</v>
      </c>
      <c r="AM16" s="15">
        <v>6</v>
      </c>
      <c r="AN16" s="25">
        <v>0</v>
      </c>
      <c r="AO16" s="25">
        <v>0</v>
      </c>
      <c r="AP16" s="25">
        <v>0</v>
      </c>
      <c r="AQ16" s="25">
        <v>9</v>
      </c>
      <c r="AR16" s="15">
        <v>7</v>
      </c>
      <c r="AS16" s="25">
        <v>2</v>
      </c>
      <c r="AT16" s="25">
        <v>0</v>
      </c>
      <c r="AU16" s="25">
        <v>0</v>
      </c>
      <c r="AV16" s="25">
        <v>11</v>
      </c>
      <c r="AW16" s="15">
        <v>7</v>
      </c>
      <c r="AX16" s="25">
        <v>0</v>
      </c>
      <c r="AY16" s="25">
        <v>0</v>
      </c>
      <c r="AZ16" s="25">
        <v>0</v>
      </c>
      <c r="BA16" s="25">
        <v>14</v>
      </c>
      <c r="BB16" s="15">
        <v>5</v>
      </c>
      <c r="BC16" s="25">
        <v>1</v>
      </c>
      <c r="BD16" s="25">
        <v>0</v>
      </c>
      <c r="BE16" s="25">
        <v>0</v>
      </c>
      <c r="BF16" s="25">
        <v>18</v>
      </c>
      <c r="BG16" s="15">
        <v>8</v>
      </c>
      <c r="BH16" s="25">
        <v>0</v>
      </c>
      <c r="BI16" s="25">
        <v>0</v>
      </c>
      <c r="BJ16" s="25">
        <v>2</v>
      </c>
      <c r="BK16" s="25">
        <f t="shared" si="6"/>
        <v>158</v>
      </c>
      <c r="BL16" s="26">
        <f t="shared" si="0"/>
        <v>0.48024316109422494</v>
      </c>
      <c r="BM16" s="25">
        <f t="shared" si="7"/>
        <v>63</v>
      </c>
      <c r="BN16" s="26">
        <f t="shared" si="1"/>
        <v>0.45323741007194246</v>
      </c>
      <c r="BO16" s="25">
        <f t="shared" si="8"/>
        <v>3</v>
      </c>
      <c r="BP16" s="26">
        <f t="shared" si="2"/>
        <v>0.27272727272727271</v>
      </c>
      <c r="BQ16" s="25">
        <f t="shared" si="9"/>
        <v>1</v>
      </c>
      <c r="BR16" s="14">
        <f t="shared" si="3"/>
        <v>1</v>
      </c>
      <c r="BS16" s="25">
        <f t="shared" si="10"/>
        <v>3</v>
      </c>
      <c r="BT16" s="26">
        <f t="shared" si="4"/>
        <v>1</v>
      </c>
      <c r="BU16" s="25">
        <f t="shared" si="11"/>
        <v>228</v>
      </c>
      <c r="BV16" s="28">
        <f t="shared" si="5"/>
        <v>0.47204968944099379</v>
      </c>
    </row>
    <row r="17" spans="1:74" ht="13.5" customHeight="1" x14ac:dyDescent="0.25">
      <c r="A17" s="18">
        <v>15</v>
      </c>
      <c r="B17" s="19" t="s">
        <v>19</v>
      </c>
      <c r="C17" s="25">
        <v>0</v>
      </c>
      <c r="D17" s="15">
        <v>1</v>
      </c>
      <c r="E17" s="25">
        <v>0</v>
      </c>
      <c r="F17" s="25">
        <v>0</v>
      </c>
      <c r="G17" s="25">
        <v>0</v>
      </c>
      <c r="H17" s="25">
        <v>0</v>
      </c>
      <c r="I17" s="15">
        <v>1</v>
      </c>
      <c r="J17" s="25">
        <v>0</v>
      </c>
      <c r="K17" s="25">
        <v>0</v>
      </c>
      <c r="L17" s="25">
        <v>0</v>
      </c>
      <c r="M17" s="25">
        <v>0</v>
      </c>
      <c r="N17" s="15"/>
      <c r="O17" s="25">
        <v>0</v>
      </c>
      <c r="P17" s="25">
        <v>0</v>
      </c>
      <c r="Q17" s="25">
        <v>0</v>
      </c>
      <c r="R17" s="25">
        <v>0</v>
      </c>
      <c r="S17" s="15">
        <v>0</v>
      </c>
      <c r="T17" s="25">
        <v>0</v>
      </c>
      <c r="U17" s="25">
        <v>0</v>
      </c>
      <c r="V17" s="25">
        <v>0</v>
      </c>
      <c r="W17" s="25">
        <v>0</v>
      </c>
      <c r="X17" s="15">
        <v>0</v>
      </c>
      <c r="Y17" s="25">
        <v>0</v>
      </c>
      <c r="Z17" s="25">
        <v>0</v>
      </c>
      <c r="AA17" s="25">
        <v>0</v>
      </c>
      <c r="AB17" s="25">
        <v>0</v>
      </c>
      <c r="AC17" s="15">
        <v>0</v>
      </c>
      <c r="AD17" s="25">
        <v>0</v>
      </c>
      <c r="AE17" s="25">
        <v>0</v>
      </c>
      <c r="AF17" s="25">
        <v>0</v>
      </c>
      <c r="AG17" s="25">
        <v>0</v>
      </c>
      <c r="AH17" s="15">
        <v>0</v>
      </c>
      <c r="AI17" s="25">
        <v>0</v>
      </c>
      <c r="AJ17" s="25">
        <v>0</v>
      </c>
      <c r="AK17" s="25">
        <v>0</v>
      </c>
      <c r="AL17" s="25">
        <v>0</v>
      </c>
      <c r="AM17" s="15">
        <v>0</v>
      </c>
      <c r="AN17" s="25">
        <v>0</v>
      </c>
      <c r="AO17" s="25">
        <v>0</v>
      </c>
      <c r="AP17" s="25">
        <v>0</v>
      </c>
      <c r="AQ17" s="25">
        <v>0</v>
      </c>
      <c r="AR17" s="15">
        <v>0</v>
      </c>
      <c r="AS17" s="25">
        <v>0</v>
      </c>
      <c r="AT17" s="25">
        <v>0</v>
      </c>
      <c r="AU17" s="25">
        <v>0</v>
      </c>
      <c r="AV17" s="25">
        <v>1</v>
      </c>
      <c r="AW17" s="15">
        <v>0</v>
      </c>
      <c r="AX17" s="25">
        <v>0</v>
      </c>
      <c r="AY17" s="25">
        <v>0</v>
      </c>
      <c r="AZ17" s="25">
        <v>0</v>
      </c>
      <c r="BA17" s="25">
        <v>0</v>
      </c>
      <c r="BB17" s="15">
        <v>0</v>
      </c>
      <c r="BC17" s="25">
        <v>0</v>
      </c>
      <c r="BD17" s="25">
        <v>0</v>
      </c>
      <c r="BE17" s="25">
        <v>0</v>
      </c>
      <c r="BF17" s="25">
        <v>0</v>
      </c>
      <c r="BG17" s="15">
        <v>0</v>
      </c>
      <c r="BH17" s="25">
        <v>0</v>
      </c>
      <c r="BI17" s="25">
        <v>0</v>
      </c>
      <c r="BJ17" s="25">
        <v>0</v>
      </c>
      <c r="BK17" s="25">
        <f t="shared" si="6"/>
        <v>1</v>
      </c>
      <c r="BL17" s="26">
        <f t="shared" si="0"/>
        <v>3.0395136778115501E-3</v>
      </c>
      <c r="BM17" s="25">
        <f t="shared" si="7"/>
        <v>2</v>
      </c>
      <c r="BN17" s="26">
        <f t="shared" si="1"/>
        <v>1.4388489208633094E-2</v>
      </c>
      <c r="BO17" s="25">
        <f t="shared" si="8"/>
        <v>0</v>
      </c>
      <c r="BP17" s="26">
        <f t="shared" si="2"/>
        <v>0</v>
      </c>
      <c r="BQ17" s="25">
        <f t="shared" si="9"/>
        <v>0</v>
      </c>
      <c r="BR17" s="14">
        <f t="shared" si="3"/>
        <v>0</v>
      </c>
      <c r="BS17" s="25">
        <f t="shared" si="10"/>
        <v>0</v>
      </c>
      <c r="BT17" s="26">
        <f t="shared" si="4"/>
        <v>0</v>
      </c>
      <c r="BU17" s="25">
        <f t="shared" si="11"/>
        <v>3</v>
      </c>
      <c r="BV17" s="28">
        <f t="shared" si="5"/>
        <v>6.2111801242236021E-3</v>
      </c>
    </row>
    <row r="18" spans="1:74" ht="13.5" customHeight="1" x14ac:dyDescent="0.25">
      <c r="A18" s="18">
        <v>16</v>
      </c>
      <c r="B18" s="19" t="s">
        <v>20</v>
      </c>
      <c r="C18" s="25">
        <v>0</v>
      </c>
      <c r="D18" s="16">
        <v>0</v>
      </c>
      <c r="E18" s="25">
        <v>0</v>
      </c>
      <c r="F18" s="25">
        <v>0</v>
      </c>
      <c r="G18" s="25">
        <v>0</v>
      </c>
      <c r="H18" s="25">
        <v>0</v>
      </c>
      <c r="I18" s="16">
        <v>0</v>
      </c>
      <c r="J18" s="25">
        <v>0</v>
      </c>
      <c r="K18" s="25">
        <v>0</v>
      </c>
      <c r="L18" s="25">
        <v>0</v>
      </c>
      <c r="M18" s="25">
        <v>2</v>
      </c>
      <c r="N18" s="16">
        <v>2</v>
      </c>
      <c r="O18" s="25">
        <v>0</v>
      </c>
      <c r="P18" s="25">
        <v>0</v>
      </c>
      <c r="Q18" s="25">
        <v>0</v>
      </c>
      <c r="R18" s="25">
        <v>1</v>
      </c>
      <c r="S18" s="16">
        <v>0</v>
      </c>
      <c r="T18" s="25">
        <v>0</v>
      </c>
      <c r="U18" s="25">
        <v>0</v>
      </c>
      <c r="V18" s="25">
        <v>0</v>
      </c>
      <c r="W18" s="25">
        <v>0</v>
      </c>
      <c r="X18" s="16">
        <v>0</v>
      </c>
      <c r="Y18" s="25">
        <v>0</v>
      </c>
      <c r="Z18" s="25">
        <v>0</v>
      </c>
      <c r="AA18" s="25">
        <v>0</v>
      </c>
      <c r="AB18" s="25">
        <v>0</v>
      </c>
      <c r="AC18" s="16">
        <v>0</v>
      </c>
      <c r="AD18" s="25">
        <v>0</v>
      </c>
      <c r="AE18" s="25">
        <v>0</v>
      </c>
      <c r="AF18" s="25">
        <v>0</v>
      </c>
      <c r="AG18" s="25">
        <v>0</v>
      </c>
      <c r="AH18" s="16">
        <v>0</v>
      </c>
      <c r="AI18" s="25">
        <v>0</v>
      </c>
      <c r="AJ18" s="25">
        <v>0</v>
      </c>
      <c r="AK18" s="25">
        <v>0</v>
      </c>
      <c r="AL18" s="25">
        <v>0</v>
      </c>
      <c r="AM18" s="16">
        <v>0</v>
      </c>
      <c r="AN18" s="25">
        <v>0</v>
      </c>
      <c r="AO18" s="25">
        <v>0</v>
      </c>
      <c r="AP18" s="25">
        <v>0</v>
      </c>
      <c r="AQ18" s="25">
        <v>0</v>
      </c>
      <c r="AR18" s="16">
        <v>0</v>
      </c>
      <c r="AS18" s="25">
        <v>0</v>
      </c>
      <c r="AT18" s="25">
        <v>0</v>
      </c>
      <c r="AU18" s="25">
        <v>0</v>
      </c>
      <c r="AV18" s="25">
        <v>0</v>
      </c>
      <c r="AW18" s="16">
        <v>0</v>
      </c>
      <c r="AX18" s="25">
        <v>0</v>
      </c>
      <c r="AY18" s="25">
        <v>0</v>
      </c>
      <c r="AZ18" s="25">
        <v>0</v>
      </c>
      <c r="BA18" s="25">
        <v>1</v>
      </c>
      <c r="BB18" s="16">
        <v>0</v>
      </c>
      <c r="BC18" s="25">
        <v>0</v>
      </c>
      <c r="BD18" s="25">
        <v>0</v>
      </c>
      <c r="BE18" s="25">
        <v>0</v>
      </c>
      <c r="BF18" s="25">
        <v>1</v>
      </c>
      <c r="BG18" s="16">
        <v>0</v>
      </c>
      <c r="BH18" s="25">
        <v>0</v>
      </c>
      <c r="BI18" s="25">
        <v>0</v>
      </c>
      <c r="BJ18" s="25">
        <v>0</v>
      </c>
      <c r="BK18" s="25">
        <f t="shared" si="6"/>
        <v>5</v>
      </c>
      <c r="BL18" s="26">
        <f t="shared" si="0"/>
        <v>1.5197568389057751E-2</v>
      </c>
      <c r="BM18" s="25">
        <f t="shared" si="7"/>
        <v>2</v>
      </c>
      <c r="BN18" s="26">
        <f t="shared" si="1"/>
        <v>1.4388489208633094E-2</v>
      </c>
      <c r="BO18" s="25">
        <f t="shared" si="8"/>
        <v>0</v>
      </c>
      <c r="BP18" s="26">
        <f t="shared" si="2"/>
        <v>0</v>
      </c>
      <c r="BQ18" s="25">
        <f t="shared" si="9"/>
        <v>0</v>
      </c>
      <c r="BR18" s="14">
        <f t="shared" si="3"/>
        <v>0</v>
      </c>
      <c r="BS18" s="25">
        <f t="shared" si="10"/>
        <v>0</v>
      </c>
      <c r="BT18" s="26">
        <f t="shared" si="4"/>
        <v>0</v>
      </c>
      <c r="BU18" s="25">
        <f t="shared" si="11"/>
        <v>7</v>
      </c>
      <c r="BV18" s="28">
        <f t="shared" si="5"/>
        <v>1.4492753623188406E-2</v>
      </c>
    </row>
    <row r="19" spans="1:74" ht="13.5" customHeight="1" x14ac:dyDescent="0.25">
      <c r="A19" s="34" t="s">
        <v>24</v>
      </c>
      <c r="B19" s="34"/>
      <c r="C19" s="29">
        <f t="shared" ref="C19:AH19" si="12">SUM(C3:C18)</f>
        <v>29</v>
      </c>
      <c r="D19" s="25">
        <f t="shared" si="12"/>
        <v>18</v>
      </c>
      <c r="E19" s="25">
        <f t="shared" si="12"/>
        <v>1</v>
      </c>
      <c r="F19" s="25">
        <f t="shared" si="12"/>
        <v>0</v>
      </c>
      <c r="G19" s="25">
        <f t="shared" si="12"/>
        <v>0</v>
      </c>
      <c r="H19" s="25">
        <f t="shared" si="12"/>
        <v>28</v>
      </c>
      <c r="I19" s="25">
        <f t="shared" si="12"/>
        <v>14</v>
      </c>
      <c r="J19" s="25">
        <f t="shared" si="12"/>
        <v>0</v>
      </c>
      <c r="K19" s="25">
        <f t="shared" si="12"/>
        <v>0</v>
      </c>
      <c r="L19" s="25">
        <f t="shared" si="12"/>
        <v>0</v>
      </c>
      <c r="M19" s="25">
        <f t="shared" si="12"/>
        <v>28</v>
      </c>
      <c r="N19" s="25">
        <f t="shared" si="12"/>
        <v>15</v>
      </c>
      <c r="O19" s="25">
        <f t="shared" si="12"/>
        <v>2</v>
      </c>
      <c r="P19" s="25">
        <f t="shared" si="12"/>
        <v>0</v>
      </c>
      <c r="Q19" s="25">
        <f t="shared" si="12"/>
        <v>0</v>
      </c>
      <c r="R19" s="25">
        <f t="shared" si="12"/>
        <v>25</v>
      </c>
      <c r="S19" s="25">
        <f t="shared" si="12"/>
        <v>9</v>
      </c>
      <c r="T19" s="25">
        <f t="shared" si="12"/>
        <v>0</v>
      </c>
      <c r="U19" s="25">
        <f t="shared" si="12"/>
        <v>0</v>
      </c>
      <c r="V19" s="25">
        <f t="shared" si="12"/>
        <v>0</v>
      </c>
      <c r="W19" s="25">
        <f t="shared" si="12"/>
        <v>15</v>
      </c>
      <c r="X19" s="25">
        <f t="shared" si="12"/>
        <v>3</v>
      </c>
      <c r="Y19" s="25">
        <f t="shared" si="12"/>
        <v>2</v>
      </c>
      <c r="Z19" s="25">
        <f t="shared" si="12"/>
        <v>1</v>
      </c>
      <c r="AA19" s="25">
        <f t="shared" si="12"/>
        <v>0</v>
      </c>
      <c r="AB19" s="25">
        <f t="shared" si="12"/>
        <v>31</v>
      </c>
      <c r="AC19" s="25">
        <f t="shared" si="12"/>
        <v>4</v>
      </c>
      <c r="AD19" s="25">
        <f t="shared" si="12"/>
        <v>0</v>
      </c>
      <c r="AE19" s="25">
        <f t="shared" si="12"/>
        <v>0</v>
      </c>
      <c r="AF19" s="25">
        <f t="shared" si="12"/>
        <v>1</v>
      </c>
      <c r="AG19" s="25">
        <f t="shared" si="12"/>
        <v>30</v>
      </c>
      <c r="AH19" s="25">
        <f t="shared" si="12"/>
        <v>8</v>
      </c>
      <c r="AI19" s="25">
        <f t="shared" ref="AI19:BJ19" si="13">SUM(AI3:AI18)</f>
        <v>0</v>
      </c>
      <c r="AJ19" s="25">
        <f t="shared" si="13"/>
        <v>0</v>
      </c>
      <c r="AK19" s="25">
        <f t="shared" si="13"/>
        <v>0</v>
      </c>
      <c r="AL19" s="25">
        <f t="shared" si="13"/>
        <v>31</v>
      </c>
      <c r="AM19" s="25">
        <f t="shared" si="13"/>
        <v>15</v>
      </c>
      <c r="AN19" s="25">
        <f t="shared" si="13"/>
        <v>0</v>
      </c>
      <c r="AO19" s="25">
        <f t="shared" si="13"/>
        <v>0</v>
      </c>
      <c r="AP19" s="25">
        <f t="shared" si="13"/>
        <v>0</v>
      </c>
      <c r="AQ19" s="25">
        <f t="shared" si="13"/>
        <v>22</v>
      </c>
      <c r="AR19" s="25">
        <f t="shared" si="13"/>
        <v>14</v>
      </c>
      <c r="AS19" s="25">
        <f t="shared" si="13"/>
        <v>4</v>
      </c>
      <c r="AT19" s="25">
        <f t="shared" si="13"/>
        <v>0</v>
      </c>
      <c r="AU19" s="25">
        <f t="shared" si="13"/>
        <v>0</v>
      </c>
      <c r="AV19" s="25">
        <f t="shared" si="13"/>
        <v>26</v>
      </c>
      <c r="AW19" s="25">
        <f t="shared" si="13"/>
        <v>13</v>
      </c>
      <c r="AX19" s="25">
        <f t="shared" si="13"/>
        <v>1</v>
      </c>
      <c r="AY19" s="25">
        <f t="shared" si="13"/>
        <v>0</v>
      </c>
      <c r="AZ19" s="25">
        <f t="shared" si="13"/>
        <v>0</v>
      </c>
      <c r="BA19" s="25">
        <f t="shared" si="13"/>
        <v>32</v>
      </c>
      <c r="BB19" s="25">
        <f t="shared" si="13"/>
        <v>13</v>
      </c>
      <c r="BC19" s="25">
        <f t="shared" si="13"/>
        <v>1</v>
      </c>
      <c r="BD19" s="25">
        <f t="shared" si="13"/>
        <v>0</v>
      </c>
      <c r="BE19" s="25">
        <f t="shared" si="13"/>
        <v>0</v>
      </c>
      <c r="BF19" s="25">
        <f t="shared" si="13"/>
        <v>32</v>
      </c>
      <c r="BG19" s="25">
        <f t="shared" si="13"/>
        <v>13</v>
      </c>
      <c r="BH19" s="25">
        <f t="shared" si="13"/>
        <v>0</v>
      </c>
      <c r="BI19" s="25">
        <f t="shared" si="13"/>
        <v>0</v>
      </c>
      <c r="BJ19" s="25">
        <f t="shared" si="13"/>
        <v>2</v>
      </c>
      <c r="BK19" s="25">
        <f t="shared" si="6"/>
        <v>329</v>
      </c>
      <c r="BL19" s="26">
        <f t="shared" si="0"/>
        <v>1</v>
      </c>
      <c r="BM19" s="25">
        <f t="shared" si="7"/>
        <v>139</v>
      </c>
      <c r="BN19" s="26">
        <f t="shared" si="1"/>
        <v>1</v>
      </c>
      <c r="BO19" s="25">
        <f t="shared" si="8"/>
        <v>11</v>
      </c>
      <c r="BP19" s="26">
        <f t="shared" si="2"/>
        <v>1</v>
      </c>
      <c r="BQ19" s="25">
        <f t="shared" si="9"/>
        <v>1</v>
      </c>
      <c r="BR19" s="14">
        <f t="shared" si="3"/>
        <v>1</v>
      </c>
      <c r="BS19" s="25">
        <f t="shared" si="10"/>
        <v>3</v>
      </c>
      <c r="BT19" s="26">
        <f t="shared" si="4"/>
        <v>1</v>
      </c>
      <c r="BU19" s="25">
        <f t="shared" si="11"/>
        <v>483</v>
      </c>
      <c r="BV19" s="28">
        <f t="shared" si="5"/>
        <v>1</v>
      </c>
    </row>
    <row r="20" spans="1:74" ht="13.5" customHeight="1" x14ac:dyDescent="0.25">
      <c r="A20" s="34" t="s">
        <v>34</v>
      </c>
      <c r="B20" s="34"/>
      <c r="C20" s="33">
        <v>43831</v>
      </c>
      <c r="D20" s="33"/>
      <c r="E20" s="33"/>
      <c r="F20" s="33"/>
      <c r="G20" s="33"/>
      <c r="H20" s="33">
        <v>43862</v>
      </c>
      <c r="I20" s="33"/>
      <c r="J20" s="33"/>
      <c r="K20" s="33"/>
      <c r="L20" s="33"/>
      <c r="M20" s="33">
        <v>43891</v>
      </c>
      <c r="N20" s="33"/>
      <c r="O20" s="33"/>
      <c r="P20" s="33"/>
      <c r="Q20" s="33"/>
      <c r="R20" s="33">
        <v>43922</v>
      </c>
      <c r="S20" s="33"/>
      <c r="T20" s="33"/>
      <c r="U20" s="33"/>
      <c r="V20" s="33"/>
      <c r="W20" s="33">
        <v>43952</v>
      </c>
      <c r="X20" s="33"/>
      <c r="Y20" s="33"/>
      <c r="Z20" s="33"/>
      <c r="AA20" s="33"/>
      <c r="AB20" s="33">
        <v>43983</v>
      </c>
      <c r="AC20" s="33"/>
      <c r="AD20" s="33"/>
      <c r="AE20" s="33"/>
      <c r="AF20" s="33"/>
      <c r="AG20" s="33">
        <v>44013</v>
      </c>
      <c r="AH20" s="33"/>
      <c r="AI20" s="33"/>
      <c r="AJ20" s="33"/>
      <c r="AK20" s="33"/>
      <c r="AL20" s="33">
        <v>44044</v>
      </c>
      <c r="AM20" s="33"/>
      <c r="AN20" s="33"/>
      <c r="AO20" s="33"/>
      <c r="AP20" s="33"/>
      <c r="AQ20" s="33">
        <v>44075</v>
      </c>
      <c r="AR20" s="33"/>
      <c r="AS20" s="33"/>
      <c r="AT20" s="33"/>
      <c r="AU20" s="33"/>
      <c r="AV20" s="33">
        <v>44105</v>
      </c>
      <c r="AW20" s="33"/>
      <c r="AX20" s="33"/>
      <c r="AY20" s="33"/>
      <c r="AZ20" s="33"/>
      <c r="BA20" s="33">
        <v>44136</v>
      </c>
      <c r="BB20" s="33"/>
      <c r="BC20" s="33"/>
      <c r="BD20" s="33"/>
      <c r="BE20" s="33"/>
      <c r="BF20" s="33">
        <v>44166</v>
      </c>
      <c r="BG20" s="33"/>
      <c r="BH20" s="33"/>
      <c r="BI20" s="33"/>
      <c r="BJ20" s="33"/>
      <c r="BK20" s="40" t="s">
        <v>36</v>
      </c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2"/>
    </row>
    <row r="21" spans="1:74" ht="13.5" customHeight="1" x14ac:dyDescent="0.25">
      <c r="A21" s="34"/>
      <c r="B21" s="34"/>
      <c r="C21" s="35">
        <f>SUM(C19:G19)</f>
        <v>48</v>
      </c>
      <c r="D21" s="35"/>
      <c r="E21" s="35"/>
      <c r="F21" s="35"/>
      <c r="G21" s="35"/>
      <c r="H21" s="35">
        <f t="shared" ref="H21" si="14">SUM(H19:L19)</f>
        <v>42</v>
      </c>
      <c r="I21" s="35"/>
      <c r="J21" s="35"/>
      <c r="K21" s="35"/>
      <c r="L21" s="35"/>
      <c r="M21" s="35">
        <f t="shared" ref="M21" si="15">SUM(M19:Q19)</f>
        <v>45</v>
      </c>
      <c r="N21" s="35"/>
      <c r="O21" s="35"/>
      <c r="P21" s="35"/>
      <c r="Q21" s="35"/>
      <c r="R21" s="35">
        <f t="shared" ref="R21" si="16">SUM(R19:V19)</f>
        <v>34</v>
      </c>
      <c r="S21" s="35"/>
      <c r="T21" s="35"/>
      <c r="U21" s="35"/>
      <c r="V21" s="35"/>
      <c r="W21" s="35">
        <f t="shared" ref="W21" si="17">SUM(W19:AA19)</f>
        <v>21</v>
      </c>
      <c r="X21" s="35"/>
      <c r="Y21" s="35"/>
      <c r="Z21" s="35"/>
      <c r="AA21" s="35"/>
      <c r="AB21" s="35">
        <f t="shared" ref="AB21" si="18">SUM(AB19:AF19)</f>
        <v>36</v>
      </c>
      <c r="AC21" s="35"/>
      <c r="AD21" s="35"/>
      <c r="AE21" s="35"/>
      <c r="AF21" s="35"/>
      <c r="AG21" s="35">
        <f t="shared" ref="AG21" si="19">SUM(AG19:AK19)</f>
        <v>38</v>
      </c>
      <c r="AH21" s="35"/>
      <c r="AI21" s="35"/>
      <c r="AJ21" s="35"/>
      <c r="AK21" s="35"/>
      <c r="AL21" s="35">
        <f t="shared" ref="AL21" si="20">SUM(AL19:AP19)</f>
        <v>46</v>
      </c>
      <c r="AM21" s="35"/>
      <c r="AN21" s="35"/>
      <c r="AO21" s="35"/>
      <c r="AP21" s="35"/>
      <c r="AQ21" s="35">
        <f t="shared" ref="AQ21" si="21">SUM(AQ19:AU19)</f>
        <v>40</v>
      </c>
      <c r="AR21" s="35"/>
      <c r="AS21" s="35"/>
      <c r="AT21" s="35"/>
      <c r="AU21" s="35"/>
      <c r="AV21" s="35">
        <f t="shared" ref="AV21" si="22">SUM(AV19:AZ19)</f>
        <v>40</v>
      </c>
      <c r="AW21" s="35"/>
      <c r="AX21" s="35"/>
      <c r="AY21" s="35"/>
      <c r="AZ21" s="35"/>
      <c r="BA21" s="35">
        <f t="shared" ref="BA21" si="23">SUM(BA19:BE19)</f>
        <v>46</v>
      </c>
      <c r="BB21" s="35"/>
      <c r="BC21" s="35"/>
      <c r="BD21" s="35"/>
      <c r="BE21" s="35"/>
      <c r="BF21" s="35">
        <f t="shared" ref="BF21" si="24">SUM(BF19:BJ19)</f>
        <v>47</v>
      </c>
      <c r="BG21" s="35"/>
      <c r="BH21" s="35"/>
      <c r="BI21" s="35"/>
      <c r="BJ21" s="35"/>
      <c r="BK21" s="40">
        <f>SUM(C21:BJ21)</f>
        <v>483</v>
      </c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2"/>
    </row>
    <row r="22" spans="1:74" ht="13.5" customHeight="1" x14ac:dyDescent="0.25">
      <c r="A22" s="37" t="s">
        <v>35</v>
      </c>
      <c r="B22" s="37"/>
      <c r="C22" s="36">
        <f>C21/BK$21</f>
        <v>9.9378881987577633E-2</v>
      </c>
      <c r="D22" s="36"/>
      <c r="E22" s="36"/>
      <c r="F22" s="36"/>
      <c r="G22" s="36"/>
      <c r="H22" s="36">
        <f>H21/BK$21</f>
        <v>8.6956521739130432E-2</v>
      </c>
      <c r="I22" s="36"/>
      <c r="J22" s="36"/>
      <c r="K22" s="36"/>
      <c r="L22" s="36"/>
      <c r="M22" s="36">
        <f>M21/BK$21</f>
        <v>9.3167701863354033E-2</v>
      </c>
      <c r="N22" s="36"/>
      <c r="O22" s="36"/>
      <c r="P22" s="36"/>
      <c r="Q22" s="36"/>
      <c r="R22" s="36">
        <f>R21/BK$21</f>
        <v>7.0393374741200831E-2</v>
      </c>
      <c r="S22" s="36"/>
      <c r="T22" s="36"/>
      <c r="U22" s="36"/>
      <c r="V22" s="36"/>
      <c r="W22" s="36">
        <f>W21/BK$21</f>
        <v>4.3478260869565216E-2</v>
      </c>
      <c r="X22" s="36"/>
      <c r="Y22" s="36"/>
      <c r="Z22" s="36"/>
      <c r="AA22" s="36"/>
      <c r="AB22" s="36">
        <f>AB21/BK$21</f>
        <v>7.4534161490683232E-2</v>
      </c>
      <c r="AC22" s="36"/>
      <c r="AD22" s="36"/>
      <c r="AE22" s="36"/>
      <c r="AF22" s="36"/>
      <c r="AG22" s="36">
        <f>AG21/BK$21</f>
        <v>7.8674948240165632E-2</v>
      </c>
      <c r="AH22" s="36"/>
      <c r="AI22" s="36"/>
      <c r="AJ22" s="36"/>
      <c r="AK22" s="36"/>
      <c r="AL22" s="36">
        <f>AL21/BK$21</f>
        <v>9.5238095238095233E-2</v>
      </c>
      <c r="AM22" s="36"/>
      <c r="AN22" s="36"/>
      <c r="AO22" s="36"/>
      <c r="AP22" s="36"/>
      <c r="AQ22" s="36">
        <f>AQ21/BK$21</f>
        <v>8.2815734989648032E-2</v>
      </c>
      <c r="AR22" s="36"/>
      <c r="AS22" s="36"/>
      <c r="AT22" s="36"/>
      <c r="AU22" s="36"/>
      <c r="AV22" s="36">
        <f>AV21/BK$21</f>
        <v>8.2815734989648032E-2</v>
      </c>
      <c r="AW22" s="36"/>
      <c r="AX22" s="36"/>
      <c r="AY22" s="36"/>
      <c r="AZ22" s="36"/>
      <c r="BA22" s="36">
        <f>BA21/BK$21</f>
        <v>9.5238095238095233E-2</v>
      </c>
      <c r="BB22" s="36"/>
      <c r="BC22" s="36"/>
      <c r="BD22" s="36"/>
      <c r="BE22" s="36"/>
      <c r="BF22" s="36">
        <f>BF21/BK$21</f>
        <v>9.7308488612836433E-2</v>
      </c>
      <c r="BG22" s="36"/>
      <c r="BH22" s="36"/>
      <c r="BI22" s="36"/>
      <c r="BJ22" s="36"/>
      <c r="BK22" s="43">
        <f>SUM(C22:BJ22)</f>
        <v>1</v>
      </c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5"/>
    </row>
    <row r="24" spans="1:74" ht="13.5" customHeight="1" x14ac:dyDescent="0.25">
      <c r="A24" s="30" t="s">
        <v>37</v>
      </c>
    </row>
    <row r="25" spans="1:74" ht="13.5" customHeight="1" x14ac:dyDescent="0.25">
      <c r="A25" s="30" t="s">
        <v>38</v>
      </c>
    </row>
    <row r="26" spans="1:74" ht="13.5" customHeight="1" x14ac:dyDescent="0.25">
      <c r="A26" s="31" t="s">
        <v>39</v>
      </c>
    </row>
    <row r="27" spans="1:74" ht="13.5" customHeight="1" x14ac:dyDescent="0.25">
      <c r="A27" s="32" t="s">
        <v>40</v>
      </c>
    </row>
  </sheetData>
  <sheetProtection algorithmName="SHA-512" hashValue="qebhRF63Mmld7I/DItuAVa8UCBt6hVW3EUnG4d4LkU8yEb8/ADf6xeEpnKnvYMlKTT7Kp6kTbJS1+YMpgNP9+g==" saltValue="jh3lKNq+lLu5MAEt6rvBIg==" spinCount="100000" sheet="1" objects="1" scenarios="1"/>
  <mergeCells count="57">
    <mergeCell ref="AV21:AZ21"/>
    <mergeCell ref="BA21:BE21"/>
    <mergeCell ref="BF21:BJ21"/>
    <mergeCell ref="BK21:BV21"/>
    <mergeCell ref="AG22:AK22"/>
    <mergeCell ref="AL22:AP22"/>
    <mergeCell ref="AQ22:AU22"/>
    <mergeCell ref="AV22:AZ22"/>
    <mergeCell ref="BA22:BE22"/>
    <mergeCell ref="BF22:BJ22"/>
    <mergeCell ref="BK22:BV22"/>
    <mergeCell ref="AG21:AK21"/>
    <mergeCell ref="AL21:AP21"/>
    <mergeCell ref="AQ21:AU21"/>
    <mergeCell ref="BF1:BJ1"/>
    <mergeCell ref="BK1:BV1"/>
    <mergeCell ref="AG20:AK20"/>
    <mergeCell ref="AL20:AP20"/>
    <mergeCell ref="AQ20:AU20"/>
    <mergeCell ref="AV20:AZ20"/>
    <mergeCell ref="BA20:BE20"/>
    <mergeCell ref="BF20:BJ20"/>
    <mergeCell ref="BK20:BV20"/>
    <mergeCell ref="AG1:AK1"/>
    <mergeCell ref="AL1:AP1"/>
    <mergeCell ref="AQ1:AU1"/>
    <mergeCell ref="AV1:AZ1"/>
    <mergeCell ref="BA1:BE1"/>
    <mergeCell ref="AB21:AF21"/>
    <mergeCell ref="AB22:AF22"/>
    <mergeCell ref="A22:B22"/>
    <mergeCell ref="C22:G22"/>
    <mergeCell ref="H22:L22"/>
    <mergeCell ref="M22:Q22"/>
    <mergeCell ref="R22:V22"/>
    <mergeCell ref="W22:AA22"/>
    <mergeCell ref="C21:G21"/>
    <mergeCell ref="H21:L21"/>
    <mergeCell ref="M21:Q21"/>
    <mergeCell ref="R21:V21"/>
    <mergeCell ref="W21:AA21"/>
    <mergeCell ref="R1:V1"/>
    <mergeCell ref="W1:AA1"/>
    <mergeCell ref="AB1:AF1"/>
    <mergeCell ref="A20:B21"/>
    <mergeCell ref="C20:G20"/>
    <mergeCell ref="H20:L20"/>
    <mergeCell ref="M20:Q20"/>
    <mergeCell ref="R20:V20"/>
    <mergeCell ref="W20:AA20"/>
    <mergeCell ref="A1:A2"/>
    <mergeCell ref="B1:B2"/>
    <mergeCell ref="A19:B19"/>
    <mergeCell ref="C1:G1"/>
    <mergeCell ref="H1:L1"/>
    <mergeCell ref="M1:Q1"/>
    <mergeCell ref="AB20:AF20"/>
  </mergeCells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91745-F3AA-4D7F-8229-5815422A94CF}">
  <sheetPr codeName="Planilha2">
    <tabColor theme="9"/>
  </sheetPr>
  <dimension ref="A1:H498"/>
  <sheetViews>
    <sheetView zoomScaleNormal="100" zoomScalePageLayoutView="120" workbookViewId="0">
      <selection activeCell="A20" sqref="A20:A23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21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/>
      <c r="H1" s="3"/>
    </row>
    <row r="2" spans="1:8" x14ac:dyDescent="0.25">
      <c r="A2" s="8" t="s">
        <v>5</v>
      </c>
      <c r="B2" s="1">
        <v>0</v>
      </c>
      <c r="C2" s="5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8" t="s">
        <v>6</v>
      </c>
      <c r="B3" s="5">
        <v>12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8" t="s">
        <v>7</v>
      </c>
      <c r="B4" s="1">
        <v>0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8" t="s">
        <v>8</v>
      </c>
      <c r="B5" s="1">
        <v>5</v>
      </c>
      <c r="C5" s="5">
        <v>2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8" t="s">
        <v>9</v>
      </c>
      <c r="B6" s="1">
        <v>0</v>
      </c>
      <c r="C6" s="5">
        <v>1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8" t="s">
        <v>10</v>
      </c>
      <c r="B7" s="1">
        <v>0</v>
      </c>
      <c r="C7" s="5"/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8" t="s">
        <v>11</v>
      </c>
      <c r="B8" s="1">
        <v>2</v>
      </c>
      <c r="C8" s="5">
        <v>1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8" t="s">
        <v>12</v>
      </c>
      <c r="B9" s="1">
        <v>0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8" t="s">
        <v>13</v>
      </c>
      <c r="B10" s="1">
        <v>0</v>
      </c>
      <c r="C10" s="4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8" t="s">
        <v>14</v>
      </c>
      <c r="B11" s="1">
        <v>0</v>
      </c>
      <c r="C11" s="5">
        <v>0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8" t="s">
        <v>15</v>
      </c>
      <c r="B12" s="1">
        <v>0</v>
      </c>
      <c r="C12" s="5">
        <v>1</v>
      </c>
      <c r="D12" s="1">
        <v>0</v>
      </c>
      <c r="E12" s="1">
        <v>0</v>
      </c>
      <c r="F12" s="1">
        <v>0</v>
      </c>
      <c r="G12" s="1"/>
      <c r="H12" s="1"/>
    </row>
    <row r="13" spans="1:8" ht="30" x14ac:dyDescent="0.25">
      <c r="A13" s="8" t="s">
        <v>16</v>
      </c>
      <c r="B13" s="1">
        <v>0</v>
      </c>
      <c r="C13" s="5">
        <v>0</v>
      </c>
      <c r="D13" s="1">
        <v>0</v>
      </c>
      <c r="E13" s="1">
        <v>0</v>
      </c>
      <c r="F13" s="1">
        <v>0</v>
      </c>
      <c r="G13" s="1"/>
      <c r="H13" s="1"/>
    </row>
    <row r="14" spans="1:8" ht="30" x14ac:dyDescent="0.25">
      <c r="A14" s="8" t="s">
        <v>17</v>
      </c>
      <c r="B14" s="1">
        <v>0</v>
      </c>
      <c r="C14" s="5">
        <v>1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8" t="s">
        <v>18</v>
      </c>
      <c r="B15" s="1">
        <v>9</v>
      </c>
      <c r="C15" s="5">
        <v>7</v>
      </c>
      <c r="D15" s="1">
        <v>0</v>
      </c>
      <c r="E15" s="1">
        <v>0</v>
      </c>
      <c r="F15" s="1">
        <v>0</v>
      </c>
      <c r="G15" s="1"/>
      <c r="H15" s="1"/>
    </row>
    <row r="16" spans="1:8" x14ac:dyDescent="0.25">
      <c r="A16" s="8" t="s">
        <v>19</v>
      </c>
      <c r="B16" s="1">
        <v>0</v>
      </c>
      <c r="C16" s="5">
        <v>1</v>
      </c>
      <c r="D16" s="1">
        <v>0</v>
      </c>
      <c r="E16" s="1">
        <v>0</v>
      </c>
      <c r="F16" s="1">
        <v>0</v>
      </c>
      <c r="G16" s="1"/>
      <c r="H16" s="1"/>
    </row>
    <row r="17" spans="1:8" x14ac:dyDescent="0.25">
      <c r="A17" s="8" t="s">
        <v>20</v>
      </c>
      <c r="B17" s="1">
        <v>0</v>
      </c>
      <c r="C17" s="4">
        <v>0</v>
      </c>
      <c r="D17" s="1">
        <v>0</v>
      </c>
      <c r="E17" s="1">
        <v>0</v>
      </c>
      <c r="F17" s="1">
        <v>0</v>
      </c>
      <c r="G17" s="1"/>
      <c r="H17" s="1"/>
    </row>
    <row r="18" spans="1:8" x14ac:dyDescent="0.25">
      <c r="A18" s="10" t="s">
        <v>22</v>
      </c>
      <c r="B18" s="12">
        <f>SUM(B2:B17)</f>
        <v>28</v>
      </c>
      <c r="C18" s="13">
        <f>SUM(C1:C17)</f>
        <v>14</v>
      </c>
      <c r="D18" s="12">
        <f>SUM(D1:D17)</f>
        <v>0</v>
      </c>
      <c r="E18" s="12">
        <f>SUM(E1:E17)</f>
        <v>0</v>
      </c>
      <c r="F18" s="12">
        <f>SUM(F1:F17)</f>
        <v>0</v>
      </c>
      <c r="G18" s="1"/>
      <c r="H18" s="1"/>
    </row>
    <row r="19" spans="1:8" x14ac:dyDescent="0.25">
      <c r="A19" s="7"/>
      <c r="B19" s="1"/>
      <c r="C19" s="7"/>
      <c r="D19" s="1"/>
      <c r="E19" s="1"/>
      <c r="F19" s="1"/>
      <c r="G19" s="1"/>
      <c r="H19" s="1"/>
    </row>
    <row r="20" spans="1:8" x14ac:dyDescent="0.25">
      <c r="A20" s="30" t="s">
        <v>37</v>
      </c>
      <c r="B20" s="1"/>
      <c r="C20" s="7"/>
      <c r="D20" s="1"/>
      <c r="E20" s="1"/>
      <c r="F20" s="1"/>
      <c r="G20" s="1"/>
      <c r="H20" s="1"/>
    </row>
    <row r="21" spans="1:8" x14ac:dyDescent="0.25">
      <c r="A21" s="30" t="s">
        <v>38</v>
      </c>
      <c r="B21" s="1"/>
      <c r="C21" s="7"/>
      <c r="D21" s="1"/>
      <c r="E21" s="1"/>
      <c r="F21" s="1"/>
      <c r="G21" s="1"/>
      <c r="H21" s="1"/>
    </row>
    <row r="22" spans="1:8" x14ac:dyDescent="0.2">
      <c r="A22" s="31" t="s">
        <v>39</v>
      </c>
      <c r="B22" s="1"/>
      <c r="C22" s="7"/>
      <c r="D22" s="1"/>
      <c r="E22" s="1"/>
      <c r="F22" s="1"/>
      <c r="G22" s="1"/>
      <c r="H22" s="1"/>
    </row>
    <row r="23" spans="1:8" x14ac:dyDescent="0.2">
      <c r="A23" s="32" t="s">
        <v>40</v>
      </c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8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8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7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7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8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9"/>
      <c r="D247" s="1"/>
      <c r="E247" s="1"/>
      <c r="F247" s="1"/>
      <c r="G247" s="1"/>
      <c r="H247" s="1"/>
    </row>
    <row r="248" spans="1:8" x14ac:dyDescent="0.25">
      <c r="A248" s="8"/>
      <c r="B248" s="1"/>
      <c r="C248" s="7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8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C333" s="8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C498" s="2"/>
    </row>
  </sheetData>
  <sheetProtection algorithmName="SHA-512" hashValue="+MHLhriudTealmqG6+dfyDBsMSQCTZkfLbOBf7pV6qsUpilpOyp3TUjqWZsgN897umS36ulRLAL8jJIJDNOQ/g==" saltValue="WwRGhfPRo9kvftxx9JuS6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ACD7E-96B7-4F37-AEBD-AD625A08C7A0}">
  <sheetPr codeName="Planilha3">
    <tabColor rgb="FFFF0000"/>
  </sheetPr>
  <dimension ref="A1:H498"/>
  <sheetViews>
    <sheetView zoomScaleNormal="100" zoomScalePageLayoutView="130" workbookViewId="0">
      <selection activeCell="A20" sqref="A20:A23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21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/>
      <c r="H1" s="3"/>
    </row>
    <row r="2" spans="1:8" x14ac:dyDescent="0.25">
      <c r="A2" s="8" t="s">
        <v>5</v>
      </c>
      <c r="B2" s="1">
        <v>0</v>
      </c>
      <c r="C2" s="5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8" t="s">
        <v>6</v>
      </c>
      <c r="B3" s="5">
        <v>1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8" t="s">
        <v>7</v>
      </c>
      <c r="B4" s="1">
        <v>0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8" t="s">
        <v>8</v>
      </c>
      <c r="B5" s="1">
        <v>3</v>
      </c>
      <c r="C5" s="5">
        <v>1</v>
      </c>
      <c r="D5" s="1">
        <v>1</v>
      </c>
      <c r="E5" s="1">
        <v>0</v>
      </c>
      <c r="F5" s="1">
        <v>0</v>
      </c>
      <c r="G5" s="1"/>
      <c r="H5" s="1"/>
    </row>
    <row r="6" spans="1:8" x14ac:dyDescent="0.25">
      <c r="A6" s="8" t="s">
        <v>9</v>
      </c>
      <c r="B6" s="1">
        <v>4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8" t="s">
        <v>10</v>
      </c>
      <c r="B7" s="1">
        <v>0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8" t="s">
        <v>11</v>
      </c>
      <c r="B8" s="1">
        <v>2</v>
      </c>
      <c r="C8" s="5">
        <v>0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8" t="s">
        <v>12</v>
      </c>
      <c r="B9" s="1">
        <v>0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8" t="s">
        <v>13</v>
      </c>
      <c r="B10" s="1">
        <v>0</v>
      </c>
      <c r="C10" s="4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8" t="s">
        <v>14</v>
      </c>
      <c r="B11" s="1">
        <v>2</v>
      </c>
      <c r="C11" s="5">
        <v>2</v>
      </c>
      <c r="D11" s="1">
        <v>1</v>
      </c>
      <c r="E11" s="1">
        <v>0</v>
      </c>
      <c r="F11" s="1">
        <v>0</v>
      </c>
      <c r="G11" s="1"/>
      <c r="H11" s="1"/>
    </row>
    <row r="12" spans="1:8" x14ac:dyDescent="0.25">
      <c r="A12" s="8" t="s">
        <v>15</v>
      </c>
      <c r="B12" s="1">
        <v>0</v>
      </c>
      <c r="C12" s="5">
        <v>0</v>
      </c>
      <c r="D12" s="1">
        <v>0</v>
      </c>
      <c r="E12" s="1">
        <v>0</v>
      </c>
      <c r="F12" s="1">
        <v>0</v>
      </c>
      <c r="G12" s="1"/>
      <c r="H12" s="1"/>
    </row>
    <row r="13" spans="1:8" ht="30" x14ac:dyDescent="0.25">
      <c r="A13" s="8" t="s">
        <v>16</v>
      </c>
      <c r="B13" s="1">
        <v>0</v>
      </c>
      <c r="C13" s="5">
        <v>1</v>
      </c>
      <c r="D13" s="1">
        <v>0</v>
      </c>
      <c r="E13" s="1">
        <v>0</v>
      </c>
      <c r="F13" s="1">
        <v>0</v>
      </c>
      <c r="G13" s="1"/>
      <c r="H13" s="1"/>
    </row>
    <row r="14" spans="1:8" ht="30" x14ac:dyDescent="0.25">
      <c r="A14" s="8" t="s">
        <v>17</v>
      </c>
      <c r="B14" s="1">
        <v>2</v>
      </c>
      <c r="C14" s="5">
        <v>0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8" t="s">
        <v>18</v>
      </c>
      <c r="B15" s="1">
        <v>12</v>
      </c>
      <c r="C15" s="5">
        <v>9</v>
      </c>
      <c r="D15" s="1">
        <v>0</v>
      </c>
      <c r="E15" s="1">
        <v>0</v>
      </c>
      <c r="F15" s="1">
        <v>0</v>
      </c>
      <c r="G15" s="1"/>
      <c r="H15" s="1"/>
    </row>
    <row r="16" spans="1:8" x14ac:dyDescent="0.25">
      <c r="A16" s="8" t="s">
        <v>19</v>
      </c>
      <c r="B16" s="1">
        <v>0</v>
      </c>
      <c r="C16" s="5"/>
      <c r="D16" s="1">
        <v>0</v>
      </c>
      <c r="E16" s="1">
        <v>0</v>
      </c>
      <c r="F16" s="1">
        <v>0</v>
      </c>
      <c r="G16" s="1"/>
      <c r="H16" s="1"/>
    </row>
    <row r="17" spans="1:8" x14ac:dyDescent="0.25">
      <c r="A17" s="8" t="s">
        <v>20</v>
      </c>
      <c r="B17" s="1">
        <v>2</v>
      </c>
      <c r="C17" s="4">
        <v>2</v>
      </c>
      <c r="D17" s="1">
        <v>0</v>
      </c>
      <c r="E17" s="1">
        <v>0</v>
      </c>
      <c r="F17" s="1">
        <v>0</v>
      </c>
      <c r="G17" s="1"/>
      <c r="H17" s="1"/>
    </row>
    <row r="18" spans="1:8" x14ac:dyDescent="0.25">
      <c r="A18" s="11" t="s">
        <v>22</v>
      </c>
      <c r="B18" s="12">
        <f>SUM(B1:B17)</f>
        <v>28</v>
      </c>
      <c r="C18" s="13">
        <f>SUM(C1:C17)</f>
        <v>15</v>
      </c>
      <c r="D18" s="12">
        <f>SUM(D1:D17)</f>
        <v>2</v>
      </c>
      <c r="E18" s="12">
        <f>SUM(E2:E17)</f>
        <v>0</v>
      </c>
      <c r="F18" s="12">
        <v>0</v>
      </c>
      <c r="G18" s="1"/>
      <c r="H18" s="1"/>
    </row>
    <row r="19" spans="1:8" x14ac:dyDescent="0.25">
      <c r="A19" s="7"/>
      <c r="B19" s="1"/>
      <c r="C19" s="7"/>
      <c r="D19" s="1"/>
      <c r="E19" s="1"/>
      <c r="F19" s="1"/>
      <c r="G19" s="1"/>
      <c r="H19" s="1"/>
    </row>
    <row r="20" spans="1:8" x14ac:dyDescent="0.25">
      <c r="A20" s="30" t="s">
        <v>37</v>
      </c>
      <c r="B20" s="1"/>
      <c r="C20" s="7"/>
      <c r="D20" s="1"/>
      <c r="E20" s="1"/>
      <c r="F20" s="1"/>
      <c r="G20" s="1"/>
      <c r="H20" s="1"/>
    </row>
    <row r="21" spans="1:8" x14ac:dyDescent="0.25">
      <c r="A21" s="30" t="s">
        <v>38</v>
      </c>
      <c r="B21" s="1"/>
      <c r="C21" s="7"/>
      <c r="D21" s="1"/>
      <c r="E21" s="1"/>
      <c r="F21" s="1"/>
      <c r="G21" s="1"/>
      <c r="H21" s="1"/>
    </row>
    <row r="22" spans="1:8" x14ac:dyDescent="0.2">
      <c r="A22" s="31" t="s">
        <v>39</v>
      </c>
      <c r="B22" s="1"/>
      <c r="C22" s="7"/>
      <c r="D22" s="1"/>
      <c r="E22" s="1"/>
      <c r="F22" s="1"/>
      <c r="G22" s="1"/>
      <c r="H22" s="1"/>
    </row>
    <row r="23" spans="1:8" x14ac:dyDescent="0.2">
      <c r="A23" s="32" t="s">
        <v>40</v>
      </c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8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8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7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7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8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9"/>
      <c r="D247" s="1"/>
      <c r="E247" s="1"/>
      <c r="F247" s="1"/>
      <c r="G247" s="1"/>
      <c r="H247" s="1"/>
    </row>
    <row r="248" spans="1:8" x14ac:dyDescent="0.25">
      <c r="A248" s="8"/>
      <c r="B248" s="1"/>
      <c r="C248" s="7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8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C333" s="8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C498" s="2"/>
    </row>
  </sheetData>
  <sheetProtection algorithmName="SHA-512" hashValue="U/JhgSjpzWrGi/pQZCqu8ZaaAAi2/1dM+6FhXIYkBTOjGt8oABH1w3Mti/6UVxyL5RRBuzdPOuEUjQs2/2lwnQ==" saltValue="eKWgRxSttTdbRwCyRjeAQ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1021F-7FB8-43FF-8B2E-2865438E1936}">
  <sheetPr codeName="Planilha4">
    <tabColor rgb="FF00B0F0"/>
  </sheetPr>
  <dimension ref="A1:H498"/>
  <sheetViews>
    <sheetView zoomScaleNormal="100" zoomScalePageLayoutView="130" workbookViewId="0">
      <selection activeCell="A20" sqref="A20:A23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21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/>
      <c r="H1" s="3"/>
    </row>
    <row r="2" spans="1:8" x14ac:dyDescent="0.25">
      <c r="A2" s="8" t="s">
        <v>5</v>
      </c>
      <c r="B2" s="1">
        <v>0</v>
      </c>
      <c r="C2" s="5">
        <v>1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8" t="s">
        <v>6</v>
      </c>
      <c r="B3" s="5">
        <v>0</v>
      </c>
      <c r="C3" s="5">
        <v>1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8" t="s">
        <v>7</v>
      </c>
      <c r="B4" s="1">
        <v>0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8" t="s">
        <v>8</v>
      </c>
      <c r="B5" s="1">
        <v>3</v>
      </c>
      <c r="C5" s="5">
        <v>3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8" t="s">
        <v>9</v>
      </c>
      <c r="B6" s="1">
        <v>4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8" t="s">
        <v>10</v>
      </c>
      <c r="B7" s="1">
        <v>0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8" t="s">
        <v>11</v>
      </c>
      <c r="B8" s="1">
        <v>1</v>
      </c>
      <c r="C8" s="5">
        <v>1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8" t="s">
        <v>12</v>
      </c>
      <c r="B9" s="1">
        <v>1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8" t="s">
        <v>13</v>
      </c>
      <c r="B10" s="1">
        <v>0</v>
      </c>
      <c r="C10" s="4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8" t="s">
        <v>14</v>
      </c>
      <c r="B11" s="1">
        <v>0</v>
      </c>
      <c r="C11" s="5">
        <v>0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8" t="s">
        <v>15</v>
      </c>
      <c r="B12" s="1">
        <v>0</v>
      </c>
      <c r="C12" s="5">
        <v>0</v>
      </c>
      <c r="D12" s="1">
        <v>0</v>
      </c>
      <c r="E12" s="1">
        <v>0</v>
      </c>
      <c r="F12" s="1">
        <v>0</v>
      </c>
      <c r="G12" s="1"/>
      <c r="H12" s="1"/>
    </row>
    <row r="13" spans="1:8" ht="30" x14ac:dyDescent="0.25">
      <c r="A13" s="8" t="s">
        <v>16</v>
      </c>
      <c r="B13" s="1">
        <v>0</v>
      </c>
      <c r="C13" s="5">
        <v>0</v>
      </c>
      <c r="D13" s="1">
        <v>0</v>
      </c>
      <c r="E13" s="1">
        <v>0</v>
      </c>
      <c r="F13" s="1">
        <v>0</v>
      </c>
      <c r="G13" s="1"/>
      <c r="H13" s="1"/>
    </row>
    <row r="14" spans="1:8" ht="30" x14ac:dyDescent="0.25">
      <c r="A14" s="8" t="s">
        <v>17</v>
      </c>
      <c r="B14" s="1">
        <v>0</v>
      </c>
      <c r="C14" s="5">
        <v>0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8" t="s">
        <v>18</v>
      </c>
      <c r="B15" s="1">
        <v>15</v>
      </c>
      <c r="C15" s="5">
        <v>3</v>
      </c>
      <c r="D15" s="1">
        <v>0</v>
      </c>
      <c r="E15" s="1">
        <v>0</v>
      </c>
      <c r="F15" s="1">
        <v>0</v>
      </c>
      <c r="G15" s="1"/>
      <c r="H15" s="1"/>
    </row>
    <row r="16" spans="1:8" x14ac:dyDescent="0.25">
      <c r="A16" s="8" t="s">
        <v>19</v>
      </c>
      <c r="B16" s="1">
        <v>0</v>
      </c>
      <c r="C16" s="5">
        <v>0</v>
      </c>
      <c r="D16" s="1">
        <v>0</v>
      </c>
      <c r="E16" s="1">
        <v>0</v>
      </c>
      <c r="F16" s="1">
        <v>0</v>
      </c>
      <c r="G16" s="1"/>
      <c r="H16" s="1"/>
    </row>
    <row r="17" spans="1:8" x14ac:dyDescent="0.25">
      <c r="A17" s="8" t="s">
        <v>20</v>
      </c>
      <c r="B17" s="1">
        <v>1</v>
      </c>
      <c r="C17" s="4">
        <v>0</v>
      </c>
      <c r="D17" s="1">
        <v>0</v>
      </c>
      <c r="E17" s="1">
        <v>0</v>
      </c>
      <c r="F17" s="1">
        <v>0</v>
      </c>
      <c r="G17" s="1"/>
      <c r="H17" s="1"/>
    </row>
    <row r="18" spans="1:8" x14ac:dyDescent="0.25">
      <c r="A18" s="11" t="s">
        <v>22</v>
      </c>
      <c r="B18" s="12">
        <f>SUM(B1:B17)</f>
        <v>25</v>
      </c>
      <c r="C18" s="13">
        <f>SUM(C1:C17)</f>
        <v>9</v>
      </c>
      <c r="D18" s="12">
        <v>0</v>
      </c>
      <c r="E18" s="12">
        <v>0</v>
      </c>
      <c r="F18" s="12">
        <v>0</v>
      </c>
      <c r="G18" s="1"/>
      <c r="H18" s="1"/>
    </row>
    <row r="19" spans="1:8" x14ac:dyDescent="0.25">
      <c r="A19" s="7"/>
      <c r="B19" s="1"/>
      <c r="C19" s="7"/>
      <c r="D19" s="1"/>
      <c r="E19" s="1"/>
      <c r="F19" s="1"/>
      <c r="G19" s="1"/>
      <c r="H19" s="1"/>
    </row>
    <row r="20" spans="1:8" x14ac:dyDescent="0.25">
      <c r="A20" s="30" t="s">
        <v>37</v>
      </c>
      <c r="B20" s="1"/>
      <c r="C20" s="7"/>
      <c r="D20" s="1"/>
      <c r="E20" s="1"/>
      <c r="F20" s="1"/>
      <c r="G20" s="1"/>
      <c r="H20" s="1"/>
    </row>
    <row r="21" spans="1:8" x14ac:dyDescent="0.25">
      <c r="A21" s="30" t="s">
        <v>38</v>
      </c>
      <c r="B21" s="1"/>
      <c r="C21" s="7"/>
      <c r="D21" s="1"/>
      <c r="E21" s="1"/>
      <c r="F21" s="1"/>
      <c r="G21" s="1"/>
      <c r="H21" s="1"/>
    </row>
    <row r="22" spans="1:8" x14ac:dyDescent="0.2">
      <c r="A22" s="31" t="s">
        <v>39</v>
      </c>
      <c r="B22" s="1"/>
      <c r="C22" s="7"/>
      <c r="D22" s="1"/>
      <c r="E22" s="1"/>
      <c r="F22" s="1"/>
      <c r="G22" s="1"/>
      <c r="H22" s="1"/>
    </row>
    <row r="23" spans="1:8" x14ac:dyDescent="0.2">
      <c r="A23" s="32" t="s">
        <v>40</v>
      </c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8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8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7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7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8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9"/>
      <c r="D247" s="1"/>
      <c r="E247" s="1"/>
      <c r="F247" s="1"/>
      <c r="G247" s="1"/>
      <c r="H247" s="1"/>
    </row>
    <row r="248" spans="1:8" x14ac:dyDescent="0.25">
      <c r="A248" s="8"/>
      <c r="B248" s="1"/>
      <c r="C248" s="7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8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C333" s="8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C498" s="2"/>
    </row>
  </sheetData>
  <sheetProtection algorithmName="SHA-512" hashValue="kxUn4sRbd+a1yohjExNE83XsBHY6EyN7WISxgvUs4Q4ktWNNe1iBudB+yi5SQ9fYd6+CTS1aCYLKZqlvKigOYA==" saltValue="49n89GTSaq46W4r9VGCwv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2DBD2-E50F-4143-BCC0-A6EBB3974933}">
  <sheetPr codeName="Planilha5">
    <tabColor rgb="FFFFFF00"/>
  </sheetPr>
  <dimension ref="A1:H498"/>
  <sheetViews>
    <sheetView zoomScaleNormal="100" zoomScalePageLayoutView="130" workbookViewId="0">
      <selection activeCell="C21" sqref="C21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21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/>
      <c r="H1" s="3"/>
    </row>
    <row r="2" spans="1:8" x14ac:dyDescent="0.25">
      <c r="A2" s="8" t="s">
        <v>5</v>
      </c>
      <c r="B2" s="1">
        <v>0</v>
      </c>
      <c r="C2" s="5">
        <v>0</v>
      </c>
      <c r="D2" s="1">
        <v>1</v>
      </c>
      <c r="E2" s="1">
        <v>0</v>
      </c>
      <c r="F2" s="1">
        <v>0</v>
      </c>
      <c r="G2" s="1"/>
      <c r="H2" s="1"/>
    </row>
    <row r="3" spans="1:8" x14ac:dyDescent="0.25">
      <c r="A3" s="8" t="s">
        <v>6</v>
      </c>
      <c r="B3" s="5">
        <v>2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8" t="s">
        <v>7</v>
      </c>
      <c r="B4" s="1">
        <v>0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8" t="s">
        <v>8</v>
      </c>
      <c r="B5" s="1">
        <v>2</v>
      </c>
      <c r="C5" s="5">
        <v>1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8" t="s">
        <v>9</v>
      </c>
      <c r="B6" s="1">
        <v>1</v>
      </c>
      <c r="C6" s="5">
        <v>1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8" t="s">
        <v>10</v>
      </c>
      <c r="B7" s="1">
        <v>2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8" t="s">
        <v>11</v>
      </c>
      <c r="B8" s="1">
        <v>0</v>
      </c>
      <c r="C8" s="5">
        <v>0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8" t="s">
        <v>12</v>
      </c>
      <c r="B9" s="1">
        <v>0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8" t="s">
        <v>13</v>
      </c>
      <c r="B10" s="1">
        <v>0</v>
      </c>
      <c r="C10" s="4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8" t="s">
        <v>14</v>
      </c>
      <c r="B11" s="1">
        <v>1</v>
      </c>
      <c r="C11" s="5">
        <v>1</v>
      </c>
      <c r="D11" s="1">
        <v>1</v>
      </c>
      <c r="E11" s="1">
        <v>0</v>
      </c>
      <c r="F11" s="1">
        <v>0</v>
      </c>
      <c r="G11" s="1"/>
      <c r="H11" s="1"/>
    </row>
    <row r="12" spans="1:8" x14ac:dyDescent="0.25">
      <c r="A12" s="8" t="s">
        <v>15</v>
      </c>
      <c r="B12" s="1">
        <v>0</v>
      </c>
      <c r="C12" s="5">
        <v>0</v>
      </c>
      <c r="D12" s="1">
        <v>0</v>
      </c>
      <c r="E12" s="1">
        <v>0</v>
      </c>
      <c r="F12" s="1">
        <v>0</v>
      </c>
      <c r="G12" s="1"/>
      <c r="H12" s="1"/>
    </row>
    <row r="13" spans="1:8" ht="30" x14ac:dyDescent="0.25">
      <c r="A13" s="8" t="s">
        <v>16</v>
      </c>
      <c r="B13" s="1">
        <v>1</v>
      </c>
      <c r="C13" s="5">
        <v>0</v>
      </c>
      <c r="D13" s="1">
        <v>0</v>
      </c>
      <c r="E13" s="1">
        <v>0</v>
      </c>
      <c r="F13" s="1">
        <v>0</v>
      </c>
      <c r="G13" s="1"/>
      <c r="H13" s="1"/>
    </row>
    <row r="14" spans="1:8" ht="30" x14ac:dyDescent="0.25">
      <c r="A14" s="8" t="s">
        <v>17</v>
      </c>
      <c r="B14" s="1">
        <v>1</v>
      </c>
      <c r="C14" s="5">
        <v>0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8" t="s">
        <v>18</v>
      </c>
      <c r="B15" s="1">
        <v>5</v>
      </c>
      <c r="C15" s="5">
        <v>0</v>
      </c>
      <c r="D15" s="1">
        <v>0</v>
      </c>
      <c r="E15" s="1">
        <v>1</v>
      </c>
      <c r="F15" s="1">
        <v>0</v>
      </c>
      <c r="G15" s="1"/>
      <c r="H15" s="1"/>
    </row>
    <row r="16" spans="1:8" x14ac:dyDescent="0.25">
      <c r="A16" s="8" t="s">
        <v>19</v>
      </c>
      <c r="B16" s="1">
        <v>0</v>
      </c>
      <c r="C16" s="5">
        <v>0</v>
      </c>
      <c r="D16" s="1">
        <v>0</v>
      </c>
      <c r="E16" s="1">
        <v>0</v>
      </c>
      <c r="F16" s="1">
        <v>0</v>
      </c>
      <c r="G16" s="1"/>
      <c r="H16" s="1"/>
    </row>
    <row r="17" spans="1:8" x14ac:dyDescent="0.25">
      <c r="A17" s="8" t="s">
        <v>20</v>
      </c>
      <c r="B17" s="1">
        <v>0</v>
      </c>
      <c r="C17" s="4">
        <v>0</v>
      </c>
      <c r="D17" s="1">
        <v>0</v>
      </c>
      <c r="E17" s="1">
        <v>0</v>
      </c>
      <c r="F17" s="1">
        <v>0</v>
      </c>
      <c r="G17" s="1"/>
      <c r="H17" s="1"/>
    </row>
    <row r="18" spans="1:8" x14ac:dyDescent="0.25">
      <c r="A18" s="11" t="s">
        <v>22</v>
      </c>
      <c r="B18" s="12">
        <f>SUM(B1:B17)</f>
        <v>15</v>
      </c>
      <c r="C18" s="13">
        <v>3</v>
      </c>
      <c r="D18" s="12">
        <v>2</v>
      </c>
      <c r="E18" s="12">
        <v>1</v>
      </c>
      <c r="F18" s="12">
        <v>0</v>
      </c>
      <c r="G18" s="1"/>
      <c r="H18" s="1"/>
    </row>
    <row r="19" spans="1:8" x14ac:dyDescent="0.25">
      <c r="A19" s="7"/>
      <c r="B19" s="1"/>
      <c r="C19" s="7"/>
      <c r="D19" s="1"/>
      <c r="E19" s="1"/>
      <c r="F19" s="1"/>
      <c r="G19" s="1"/>
      <c r="H19" s="1"/>
    </row>
    <row r="20" spans="1:8" x14ac:dyDescent="0.25">
      <c r="A20" s="30" t="s">
        <v>37</v>
      </c>
      <c r="B20" s="1"/>
      <c r="C20" s="7"/>
      <c r="D20" s="1"/>
      <c r="E20" s="1"/>
      <c r="F20" s="1"/>
      <c r="G20" s="1"/>
      <c r="H20" s="1"/>
    </row>
    <row r="21" spans="1:8" x14ac:dyDescent="0.25">
      <c r="A21" s="30" t="s">
        <v>38</v>
      </c>
      <c r="B21" s="1"/>
      <c r="C21" s="7"/>
      <c r="D21" s="1"/>
      <c r="E21" s="1"/>
      <c r="F21" s="1"/>
      <c r="G21" s="1"/>
      <c r="H21" s="1"/>
    </row>
    <row r="22" spans="1:8" x14ac:dyDescent="0.2">
      <c r="A22" s="31" t="s">
        <v>39</v>
      </c>
      <c r="B22" s="1"/>
      <c r="C22" s="7"/>
      <c r="D22" s="1"/>
      <c r="E22" s="1"/>
      <c r="F22" s="1"/>
      <c r="G22" s="1"/>
      <c r="H22" s="1"/>
    </row>
    <row r="23" spans="1:8" x14ac:dyDescent="0.2">
      <c r="A23" s="32" t="s">
        <v>40</v>
      </c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8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8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7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7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8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9"/>
      <c r="D247" s="1"/>
      <c r="E247" s="1"/>
      <c r="F247" s="1"/>
      <c r="G247" s="1"/>
      <c r="H247" s="1"/>
    </row>
    <row r="248" spans="1:8" x14ac:dyDescent="0.25">
      <c r="A248" s="8"/>
      <c r="B248" s="1"/>
      <c r="C248" s="7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8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C333" s="8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C498" s="2"/>
    </row>
  </sheetData>
  <sheetProtection algorithmName="SHA-512" hashValue="ZVbBsWXebsnsWYF8RjE9Sy3Ax/5n/fR0fPgPbTrnhuaPqQxi28n57ucRhUlPlIJXQ+376HxKOUi0sjJ+0KLi5A==" saltValue="9DJztn1SWfoCv+qvjRjPM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FB3F-BE8C-44F0-B92C-08959E7F8E3E}">
  <sheetPr codeName="Planilha6">
    <tabColor theme="1" tint="4.9989318521683403E-2"/>
  </sheetPr>
  <dimension ref="A1:H498"/>
  <sheetViews>
    <sheetView zoomScaleNormal="100" zoomScalePageLayoutView="130" workbookViewId="0">
      <selection activeCell="C21" sqref="C21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21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/>
      <c r="H1" s="3"/>
    </row>
    <row r="2" spans="1:8" x14ac:dyDescent="0.25">
      <c r="A2" s="8" t="s">
        <v>5</v>
      </c>
      <c r="B2" s="1">
        <v>0</v>
      </c>
      <c r="C2" s="5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8" t="s">
        <v>6</v>
      </c>
      <c r="B3" s="5">
        <v>2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8" t="s">
        <v>7</v>
      </c>
      <c r="B4" s="1">
        <v>0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8" t="s">
        <v>8</v>
      </c>
      <c r="B5" s="1">
        <v>3</v>
      </c>
      <c r="C5" s="5">
        <v>1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8" t="s">
        <v>9</v>
      </c>
      <c r="B6" s="1">
        <v>5</v>
      </c>
      <c r="C6" s="5">
        <v>0</v>
      </c>
      <c r="D6" s="1">
        <v>0</v>
      </c>
      <c r="E6" s="1">
        <v>0</v>
      </c>
      <c r="F6" s="1"/>
      <c r="G6" s="1"/>
      <c r="H6" s="1"/>
    </row>
    <row r="7" spans="1:8" x14ac:dyDescent="0.25">
      <c r="A7" s="8" t="s">
        <v>10</v>
      </c>
      <c r="B7" s="1">
        <v>1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8" t="s">
        <v>11</v>
      </c>
      <c r="B8" s="1">
        <v>0</v>
      </c>
      <c r="C8" s="5">
        <v>0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8" t="s">
        <v>12</v>
      </c>
      <c r="B9" s="1">
        <v>0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8" t="s">
        <v>13</v>
      </c>
      <c r="B10" s="1">
        <v>0</v>
      </c>
      <c r="C10" s="4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8" t="s">
        <v>14</v>
      </c>
      <c r="B11" s="1">
        <v>1</v>
      </c>
      <c r="C11" s="5">
        <v>0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8" t="s">
        <v>15</v>
      </c>
      <c r="B12" s="1">
        <v>1</v>
      </c>
      <c r="C12" s="5">
        <v>0</v>
      </c>
      <c r="D12" s="1">
        <v>0</v>
      </c>
      <c r="E12" s="1">
        <v>0</v>
      </c>
      <c r="F12" s="1">
        <v>0</v>
      </c>
      <c r="G12" s="1"/>
      <c r="H12" s="1"/>
    </row>
    <row r="13" spans="1:8" ht="30" x14ac:dyDescent="0.25">
      <c r="A13" s="8" t="s">
        <v>16</v>
      </c>
      <c r="B13" s="1">
        <v>0</v>
      </c>
      <c r="C13" s="5">
        <v>1</v>
      </c>
      <c r="D13" s="1">
        <v>0</v>
      </c>
      <c r="E13" s="1">
        <v>0</v>
      </c>
      <c r="F13" s="1">
        <v>0</v>
      </c>
      <c r="G13" s="1"/>
      <c r="H13" s="1"/>
    </row>
    <row r="14" spans="1:8" ht="30" x14ac:dyDescent="0.25">
      <c r="A14" s="8" t="s">
        <v>17</v>
      </c>
      <c r="B14" s="1">
        <v>0</v>
      </c>
      <c r="C14" s="5">
        <v>0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8" t="s">
        <v>18</v>
      </c>
      <c r="B15" s="1">
        <v>18</v>
      </c>
      <c r="C15" s="5">
        <v>2</v>
      </c>
      <c r="D15" s="1">
        <v>0</v>
      </c>
      <c r="E15" s="1">
        <v>0</v>
      </c>
      <c r="F15" s="1">
        <v>1</v>
      </c>
      <c r="G15" s="1"/>
      <c r="H15" s="1"/>
    </row>
    <row r="16" spans="1:8" x14ac:dyDescent="0.25">
      <c r="A16" s="8" t="s">
        <v>19</v>
      </c>
      <c r="B16" s="1">
        <v>0</v>
      </c>
      <c r="C16" s="5">
        <v>0</v>
      </c>
      <c r="D16" s="1">
        <v>0</v>
      </c>
      <c r="E16" s="1">
        <v>0</v>
      </c>
      <c r="F16" s="1">
        <v>0</v>
      </c>
      <c r="G16" s="1"/>
      <c r="H16" s="1"/>
    </row>
    <row r="17" spans="1:8" x14ac:dyDescent="0.25">
      <c r="A17" s="8" t="s">
        <v>20</v>
      </c>
      <c r="B17" s="1">
        <v>0</v>
      </c>
      <c r="C17" s="4">
        <v>0</v>
      </c>
      <c r="D17" s="1">
        <v>0</v>
      </c>
      <c r="E17" s="1">
        <v>0</v>
      </c>
      <c r="F17" s="1">
        <v>0</v>
      </c>
      <c r="G17" s="1"/>
      <c r="H17" s="1"/>
    </row>
    <row r="18" spans="1:8" x14ac:dyDescent="0.25">
      <c r="A18" s="11" t="s">
        <v>22</v>
      </c>
      <c r="B18" s="12">
        <f>SUM(B1:B17)</f>
        <v>31</v>
      </c>
      <c r="C18" s="13">
        <f>SUM(C2:C17)</f>
        <v>4</v>
      </c>
      <c r="D18" s="12">
        <v>0</v>
      </c>
      <c r="E18" s="12">
        <v>0</v>
      </c>
      <c r="F18" s="12">
        <v>1</v>
      </c>
      <c r="G18" s="1"/>
      <c r="H18" s="1"/>
    </row>
    <row r="19" spans="1:8" x14ac:dyDescent="0.25">
      <c r="A19" s="7"/>
      <c r="B19" s="1"/>
      <c r="C19" s="7"/>
      <c r="D19" s="1"/>
      <c r="E19" s="1"/>
      <c r="F19" s="1"/>
      <c r="G19" s="1"/>
      <c r="H19" s="1"/>
    </row>
    <row r="20" spans="1:8" x14ac:dyDescent="0.25">
      <c r="A20" s="30" t="s">
        <v>37</v>
      </c>
      <c r="B20" s="1"/>
      <c r="C20" s="7"/>
      <c r="D20" s="1"/>
      <c r="E20" s="1"/>
      <c r="F20" s="1"/>
      <c r="G20" s="1"/>
      <c r="H20" s="1"/>
    </row>
    <row r="21" spans="1:8" x14ac:dyDescent="0.25">
      <c r="A21" s="30" t="s">
        <v>38</v>
      </c>
      <c r="B21" s="1"/>
      <c r="C21" s="7"/>
      <c r="D21" s="1"/>
      <c r="E21" s="1"/>
      <c r="F21" s="1"/>
      <c r="G21" s="1"/>
      <c r="H21" s="1"/>
    </row>
    <row r="22" spans="1:8" x14ac:dyDescent="0.2">
      <c r="A22" s="31" t="s">
        <v>39</v>
      </c>
      <c r="B22" s="1"/>
      <c r="C22" s="7"/>
      <c r="D22" s="1"/>
      <c r="E22" s="1"/>
      <c r="F22" s="1"/>
      <c r="G22" s="1"/>
      <c r="H22" s="1"/>
    </row>
    <row r="23" spans="1:8" x14ac:dyDescent="0.2">
      <c r="A23" s="32" t="s">
        <v>40</v>
      </c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8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8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7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7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8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9"/>
      <c r="D247" s="1"/>
      <c r="E247" s="1"/>
      <c r="F247" s="1"/>
      <c r="G247" s="1"/>
      <c r="H247" s="1"/>
    </row>
    <row r="248" spans="1:8" x14ac:dyDescent="0.25">
      <c r="A248" s="8"/>
      <c r="B248" s="1"/>
      <c r="C248" s="7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8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C333" s="8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C498" s="2"/>
    </row>
  </sheetData>
  <sheetProtection algorithmName="SHA-512" hashValue="nZkqLVxPB8rNxEWrEGNfaAx7bjmjcP0ZDcDTEZGC5iYfL+uxIiYbngRJkWn4xcq8t8NneHDu8Ul1+ncnulcYpw==" saltValue="Cw9zh1ITlD/KBs+grqXJQ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F4C33-2742-4EFF-A1F6-80F7F72C7FF3}">
  <sheetPr codeName="Planilha7">
    <tabColor rgb="FF7030A0"/>
  </sheetPr>
  <dimension ref="A1:H498"/>
  <sheetViews>
    <sheetView zoomScaleNormal="100" zoomScalePageLayoutView="130" workbookViewId="0">
      <selection activeCell="A20" sqref="A20:A23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21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/>
      <c r="H1" s="3"/>
    </row>
    <row r="2" spans="1:8" x14ac:dyDescent="0.25">
      <c r="A2" s="8" t="s">
        <v>5</v>
      </c>
      <c r="B2" s="6">
        <v>0</v>
      </c>
      <c r="C2" s="20">
        <v>0</v>
      </c>
      <c r="D2" s="6">
        <v>0</v>
      </c>
      <c r="E2" s="6">
        <v>0</v>
      </c>
      <c r="F2" s="6">
        <v>0</v>
      </c>
      <c r="G2" s="1"/>
      <c r="H2" s="1"/>
    </row>
    <row r="3" spans="1:8" x14ac:dyDescent="0.25">
      <c r="A3" s="8" t="s">
        <v>6</v>
      </c>
      <c r="B3" s="20">
        <v>2</v>
      </c>
      <c r="C3" s="20">
        <v>1</v>
      </c>
      <c r="D3" s="6">
        <v>0</v>
      </c>
      <c r="E3" s="6">
        <v>0</v>
      </c>
      <c r="F3" s="6">
        <v>0</v>
      </c>
      <c r="G3" s="1"/>
      <c r="H3" s="1"/>
    </row>
    <row r="4" spans="1:8" x14ac:dyDescent="0.25">
      <c r="A4" s="8" t="s">
        <v>7</v>
      </c>
      <c r="B4" s="6">
        <v>1</v>
      </c>
      <c r="C4" s="20">
        <v>1</v>
      </c>
      <c r="D4" s="6">
        <v>0</v>
      </c>
      <c r="E4" s="6">
        <v>0</v>
      </c>
      <c r="F4" s="6">
        <v>0</v>
      </c>
      <c r="G4" s="1"/>
      <c r="H4" s="1"/>
    </row>
    <row r="5" spans="1:8" x14ac:dyDescent="0.25">
      <c r="A5" s="8" t="s">
        <v>8</v>
      </c>
      <c r="B5" s="6">
        <v>4</v>
      </c>
      <c r="C5" s="20">
        <v>4</v>
      </c>
      <c r="D5" s="6">
        <v>0</v>
      </c>
      <c r="E5" s="6">
        <v>0</v>
      </c>
      <c r="F5" s="6">
        <v>0</v>
      </c>
      <c r="G5" s="1"/>
      <c r="H5" s="1"/>
    </row>
    <row r="6" spans="1:8" x14ac:dyDescent="0.25">
      <c r="A6" s="8" t="s">
        <v>9</v>
      </c>
      <c r="B6" s="6">
        <v>2</v>
      </c>
      <c r="C6" s="20">
        <v>0</v>
      </c>
      <c r="D6" s="6">
        <v>0</v>
      </c>
      <c r="E6" s="6">
        <v>0</v>
      </c>
      <c r="F6" s="6">
        <v>0</v>
      </c>
      <c r="G6" s="1"/>
      <c r="H6" s="1"/>
    </row>
    <row r="7" spans="1:8" x14ac:dyDescent="0.25">
      <c r="A7" s="8" t="s">
        <v>10</v>
      </c>
      <c r="B7" s="6">
        <v>1</v>
      </c>
      <c r="C7" s="20">
        <v>0</v>
      </c>
      <c r="D7" s="6">
        <v>0</v>
      </c>
      <c r="E7" s="6">
        <v>0</v>
      </c>
      <c r="F7" s="6">
        <v>0</v>
      </c>
      <c r="G7" s="1"/>
      <c r="H7" s="1"/>
    </row>
    <row r="8" spans="1:8" x14ac:dyDescent="0.25">
      <c r="A8" s="8" t="s">
        <v>11</v>
      </c>
      <c r="B8" s="6">
        <v>4</v>
      </c>
      <c r="C8" s="20">
        <v>1</v>
      </c>
      <c r="D8" s="6">
        <v>0</v>
      </c>
      <c r="E8" s="6">
        <v>0</v>
      </c>
      <c r="F8" s="6">
        <v>0</v>
      </c>
      <c r="G8" s="1"/>
      <c r="H8" s="1"/>
    </row>
    <row r="9" spans="1:8" x14ac:dyDescent="0.25">
      <c r="A9" s="8" t="s">
        <v>12</v>
      </c>
      <c r="B9" s="6">
        <v>0</v>
      </c>
      <c r="C9" s="20">
        <v>0</v>
      </c>
      <c r="D9" s="6">
        <v>0</v>
      </c>
      <c r="E9" s="6">
        <v>0</v>
      </c>
      <c r="F9" s="6">
        <v>0</v>
      </c>
      <c r="G9" s="1"/>
      <c r="H9" s="1"/>
    </row>
    <row r="10" spans="1:8" x14ac:dyDescent="0.25">
      <c r="A10" s="8" t="s">
        <v>13</v>
      </c>
      <c r="B10" s="6">
        <v>0</v>
      </c>
      <c r="C10" s="21">
        <v>0</v>
      </c>
      <c r="D10" s="6">
        <v>0</v>
      </c>
      <c r="E10" s="6">
        <v>0</v>
      </c>
      <c r="F10" s="6">
        <v>0</v>
      </c>
      <c r="G10" s="1"/>
      <c r="H10" s="1"/>
    </row>
    <row r="11" spans="1:8" x14ac:dyDescent="0.25">
      <c r="A11" s="8" t="s">
        <v>14</v>
      </c>
      <c r="B11" s="6">
        <v>1</v>
      </c>
      <c r="C11" s="20">
        <v>1</v>
      </c>
      <c r="D11" s="6">
        <v>0</v>
      </c>
      <c r="E11" s="6">
        <v>0</v>
      </c>
      <c r="F11" s="6">
        <v>0</v>
      </c>
      <c r="G11" s="1"/>
      <c r="H11" s="1"/>
    </row>
    <row r="12" spans="1:8" x14ac:dyDescent="0.25">
      <c r="A12" s="8" t="s">
        <v>15</v>
      </c>
      <c r="B12" s="6">
        <v>0</v>
      </c>
      <c r="C12" s="20">
        <v>0</v>
      </c>
      <c r="D12" s="6">
        <v>0</v>
      </c>
      <c r="E12" s="6">
        <v>0</v>
      </c>
      <c r="F12" s="6">
        <v>0</v>
      </c>
      <c r="G12" s="1"/>
      <c r="H12" s="1"/>
    </row>
    <row r="13" spans="1:8" ht="30" x14ac:dyDescent="0.25">
      <c r="A13" s="8" t="s">
        <v>16</v>
      </c>
      <c r="B13" s="6">
        <v>2</v>
      </c>
      <c r="C13" s="20">
        <v>0</v>
      </c>
      <c r="D13" s="6">
        <v>0</v>
      </c>
      <c r="E13" s="6">
        <v>0</v>
      </c>
      <c r="F13" s="6">
        <v>0</v>
      </c>
      <c r="G13" s="1"/>
      <c r="H13" s="1"/>
    </row>
    <row r="14" spans="1:8" ht="30" x14ac:dyDescent="0.25">
      <c r="A14" s="8" t="s">
        <v>17</v>
      </c>
      <c r="B14" s="6">
        <v>0</v>
      </c>
      <c r="C14" s="20">
        <v>0</v>
      </c>
      <c r="D14" s="6">
        <v>0</v>
      </c>
      <c r="E14" s="6">
        <v>0</v>
      </c>
      <c r="F14" s="6">
        <v>0</v>
      </c>
      <c r="G14" s="1"/>
      <c r="H14" s="1"/>
    </row>
    <row r="15" spans="1:8" x14ac:dyDescent="0.25">
      <c r="A15" s="8" t="s">
        <v>18</v>
      </c>
      <c r="B15" s="6">
        <v>13</v>
      </c>
      <c r="C15" s="20">
        <v>0</v>
      </c>
      <c r="D15" s="6">
        <v>0</v>
      </c>
      <c r="E15" s="6">
        <v>0</v>
      </c>
      <c r="F15" s="6">
        <v>0</v>
      </c>
      <c r="G15" s="1"/>
      <c r="H15" s="1"/>
    </row>
    <row r="16" spans="1:8" x14ac:dyDescent="0.25">
      <c r="A16" s="8" t="s">
        <v>19</v>
      </c>
      <c r="B16" s="6">
        <v>0</v>
      </c>
      <c r="C16" s="20">
        <v>0</v>
      </c>
      <c r="D16" s="6">
        <v>0</v>
      </c>
      <c r="E16" s="6">
        <v>0</v>
      </c>
      <c r="F16" s="6">
        <v>0</v>
      </c>
      <c r="G16" s="1"/>
      <c r="H16" s="1"/>
    </row>
    <row r="17" spans="1:8" x14ac:dyDescent="0.25">
      <c r="A17" s="8" t="s">
        <v>20</v>
      </c>
      <c r="B17" s="6">
        <v>0</v>
      </c>
      <c r="C17" s="21">
        <v>0</v>
      </c>
      <c r="D17" s="6">
        <v>0</v>
      </c>
      <c r="E17" s="6">
        <v>0</v>
      </c>
      <c r="F17" s="6">
        <v>0</v>
      </c>
      <c r="G17" s="1"/>
      <c r="H17" s="1"/>
    </row>
    <row r="18" spans="1:8" x14ac:dyDescent="0.25">
      <c r="A18" s="11" t="s">
        <v>22</v>
      </c>
      <c r="B18" s="2">
        <f>SUM(B2:B17)</f>
        <v>30</v>
      </c>
      <c r="C18" s="22">
        <f>SUM(C2:C17)</f>
        <v>8</v>
      </c>
      <c r="D18" s="2">
        <v>0</v>
      </c>
      <c r="E18" s="2">
        <v>0</v>
      </c>
      <c r="F18" s="2">
        <v>0</v>
      </c>
      <c r="G18" s="1"/>
      <c r="H18" s="1"/>
    </row>
    <row r="19" spans="1:8" x14ac:dyDescent="0.25">
      <c r="A19" s="7"/>
      <c r="B19" s="1"/>
      <c r="C19" s="7"/>
      <c r="D19" s="1"/>
      <c r="E19" s="1"/>
      <c r="F19" s="1"/>
      <c r="G19" s="1"/>
      <c r="H19" s="1"/>
    </row>
    <row r="20" spans="1:8" x14ac:dyDescent="0.25">
      <c r="A20" s="30" t="s">
        <v>37</v>
      </c>
      <c r="B20" s="1"/>
      <c r="C20" s="7"/>
      <c r="D20" s="1"/>
      <c r="E20" s="1"/>
      <c r="F20" s="1"/>
      <c r="G20" s="1"/>
      <c r="H20" s="1"/>
    </row>
    <row r="21" spans="1:8" x14ac:dyDescent="0.25">
      <c r="A21" s="30" t="s">
        <v>38</v>
      </c>
      <c r="B21" s="1"/>
      <c r="C21" s="7"/>
      <c r="D21" s="1"/>
      <c r="E21" s="1"/>
      <c r="F21" s="1"/>
      <c r="G21" s="1"/>
      <c r="H21" s="1"/>
    </row>
    <row r="22" spans="1:8" x14ac:dyDescent="0.2">
      <c r="A22" s="31" t="s">
        <v>39</v>
      </c>
      <c r="B22" s="1"/>
      <c r="C22" s="7"/>
      <c r="D22" s="1"/>
      <c r="E22" s="1"/>
      <c r="F22" s="1"/>
      <c r="G22" s="1"/>
      <c r="H22" s="1"/>
    </row>
    <row r="23" spans="1:8" x14ac:dyDescent="0.2">
      <c r="A23" s="32" t="s">
        <v>40</v>
      </c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8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8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7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7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8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9"/>
      <c r="D247" s="1"/>
      <c r="E247" s="1"/>
      <c r="F247" s="1"/>
      <c r="G247" s="1"/>
      <c r="H247" s="1"/>
    </row>
    <row r="248" spans="1:8" x14ac:dyDescent="0.25">
      <c r="A248" s="8"/>
      <c r="B248" s="1"/>
      <c r="C248" s="7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8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C333" s="8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C498" s="2"/>
    </row>
  </sheetData>
  <sheetProtection algorithmName="SHA-512" hashValue="YYKOinXuXeCe7kqRtRz97fiiI/aTcOt3Q9eLiyoNwCVrE7WjPX093W7gueQoBMWpBCkK9il14FnzthmIDTjqgw==" saltValue="HY+xDRnInyLHIdhDmKzAt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0B6DC-435A-483A-9360-68F57D7B1162}">
  <sheetPr codeName="Planilha8">
    <tabColor theme="5" tint="-0.249977111117893"/>
  </sheetPr>
  <dimension ref="A1:H498"/>
  <sheetViews>
    <sheetView zoomScaleNormal="100" zoomScalePageLayoutView="130" workbookViewId="0">
      <selection activeCell="A20" sqref="A20:A23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21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/>
      <c r="H1" s="3"/>
    </row>
    <row r="2" spans="1:8" x14ac:dyDescent="0.25">
      <c r="A2" s="8" t="s">
        <v>5</v>
      </c>
      <c r="B2" s="6">
        <v>0</v>
      </c>
      <c r="C2" s="20">
        <v>0</v>
      </c>
      <c r="D2" s="6">
        <v>0</v>
      </c>
      <c r="E2" s="6">
        <v>0</v>
      </c>
      <c r="F2" s="6">
        <v>0</v>
      </c>
      <c r="G2" s="1"/>
      <c r="H2" s="1"/>
    </row>
    <row r="3" spans="1:8" x14ac:dyDescent="0.25">
      <c r="A3" s="8" t="s">
        <v>6</v>
      </c>
      <c r="B3" s="20">
        <v>7</v>
      </c>
      <c r="C3" s="20">
        <v>2</v>
      </c>
      <c r="D3" s="6">
        <v>0</v>
      </c>
      <c r="E3" s="6">
        <v>0</v>
      </c>
      <c r="F3" s="6">
        <v>0</v>
      </c>
      <c r="G3" s="1"/>
      <c r="H3" s="1"/>
    </row>
    <row r="4" spans="1:8" x14ac:dyDescent="0.25">
      <c r="A4" s="8" t="s">
        <v>7</v>
      </c>
      <c r="B4" s="6">
        <v>0</v>
      </c>
      <c r="C4" s="20">
        <v>1</v>
      </c>
      <c r="D4" s="6">
        <v>0</v>
      </c>
      <c r="E4" s="6">
        <v>0</v>
      </c>
      <c r="F4" s="6">
        <v>0</v>
      </c>
      <c r="G4" s="1"/>
      <c r="H4" s="1"/>
    </row>
    <row r="5" spans="1:8" x14ac:dyDescent="0.25">
      <c r="A5" s="8" t="s">
        <v>8</v>
      </c>
      <c r="B5" s="6">
        <v>2</v>
      </c>
      <c r="C5" s="20">
        <v>2</v>
      </c>
      <c r="D5" s="6">
        <v>0</v>
      </c>
      <c r="E5" s="6">
        <v>0</v>
      </c>
      <c r="F5" s="6">
        <v>0</v>
      </c>
      <c r="G5" s="1"/>
      <c r="H5" s="1"/>
    </row>
    <row r="6" spans="1:8" x14ac:dyDescent="0.25">
      <c r="A6" s="8" t="s">
        <v>9</v>
      </c>
      <c r="B6" s="6">
        <v>3</v>
      </c>
      <c r="C6" s="20">
        <v>1</v>
      </c>
      <c r="D6" s="6">
        <v>0</v>
      </c>
      <c r="E6" s="6">
        <v>0</v>
      </c>
      <c r="F6" s="6">
        <v>0</v>
      </c>
      <c r="G6" s="1"/>
      <c r="H6" s="1"/>
    </row>
    <row r="7" spans="1:8" x14ac:dyDescent="0.25">
      <c r="A7" s="8" t="s">
        <v>10</v>
      </c>
      <c r="B7" s="6">
        <v>0</v>
      </c>
      <c r="C7" s="20">
        <v>0</v>
      </c>
      <c r="D7" s="6">
        <v>0</v>
      </c>
      <c r="E7" s="6">
        <v>0</v>
      </c>
      <c r="F7" s="6">
        <v>0</v>
      </c>
      <c r="G7" s="1"/>
      <c r="H7" s="1"/>
    </row>
    <row r="8" spans="1:8" x14ac:dyDescent="0.25">
      <c r="A8" s="8" t="s">
        <v>11</v>
      </c>
      <c r="B8" s="6">
        <v>0</v>
      </c>
      <c r="C8" s="20">
        <v>1</v>
      </c>
      <c r="D8" s="6">
        <v>0</v>
      </c>
      <c r="E8" s="6">
        <v>0</v>
      </c>
      <c r="F8" s="6">
        <v>0</v>
      </c>
      <c r="G8" s="1"/>
      <c r="H8" s="1"/>
    </row>
    <row r="9" spans="1:8" x14ac:dyDescent="0.25">
      <c r="A9" s="8" t="s">
        <v>12</v>
      </c>
      <c r="B9" s="6">
        <v>1</v>
      </c>
      <c r="C9" s="20">
        <v>0</v>
      </c>
      <c r="D9" s="6">
        <v>0</v>
      </c>
      <c r="E9" s="6">
        <v>0</v>
      </c>
      <c r="F9" s="6">
        <v>0</v>
      </c>
      <c r="G9" s="1"/>
      <c r="H9" s="1"/>
    </row>
    <row r="10" spans="1:8" x14ac:dyDescent="0.25">
      <c r="A10" s="8" t="s">
        <v>13</v>
      </c>
      <c r="B10" s="6">
        <v>0</v>
      </c>
      <c r="C10" s="21">
        <v>0</v>
      </c>
      <c r="D10" s="6">
        <v>0</v>
      </c>
      <c r="E10" s="6">
        <v>0</v>
      </c>
      <c r="F10" s="6">
        <v>0</v>
      </c>
      <c r="G10" s="1"/>
      <c r="H10" s="1"/>
    </row>
    <row r="11" spans="1:8" x14ac:dyDescent="0.25">
      <c r="A11" s="8" t="s">
        <v>14</v>
      </c>
      <c r="B11" s="6">
        <v>0</v>
      </c>
      <c r="C11" s="20">
        <v>0</v>
      </c>
      <c r="D11" s="6">
        <v>0</v>
      </c>
      <c r="E11" s="6">
        <v>0</v>
      </c>
      <c r="F11" s="6">
        <v>0</v>
      </c>
      <c r="G11" s="1"/>
      <c r="H11" s="1"/>
    </row>
    <row r="12" spans="1:8" x14ac:dyDescent="0.25">
      <c r="A12" s="8" t="s">
        <v>15</v>
      </c>
      <c r="B12" s="6">
        <v>0</v>
      </c>
      <c r="C12" s="20">
        <v>0</v>
      </c>
      <c r="D12" s="6">
        <v>0</v>
      </c>
      <c r="E12" s="6">
        <v>0</v>
      </c>
      <c r="F12" s="6">
        <v>0</v>
      </c>
      <c r="G12" s="1"/>
      <c r="H12" s="1"/>
    </row>
    <row r="13" spans="1:8" ht="30" x14ac:dyDescent="0.25">
      <c r="A13" s="8" t="s">
        <v>16</v>
      </c>
      <c r="B13" s="6">
        <v>1</v>
      </c>
      <c r="C13" s="20">
        <v>1</v>
      </c>
      <c r="D13" s="6">
        <v>0</v>
      </c>
      <c r="E13" s="6">
        <v>0</v>
      </c>
      <c r="F13" s="6">
        <v>0</v>
      </c>
      <c r="G13" s="1"/>
      <c r="H13" s="1"/>
    </row>
    <row r="14" spans="1:8" ht="30" x14ac:dyDescent="0.25">
      <c r="A14" s="8" t="s">
        <v>17</v>
      </c>
      <c r="B14" s="6">
        <v>0</v>
      </c>
      <c r="C14" s="20">
        <v>1</v>
      </c>
      <c r="D14" s="6">
        <v>0</v>
      </c>
      <c r="E14" s="6">
        <v>0</v>
      </c>
      <c r="F14" s="6">
        <v>0</v>
      </c>
      <c r="G14" s="1"/>
      <c r="H14" s="1"/>
    </row>
    <row r="15" spans="1:8" x14ac:dyDescent="0.25">
      <c r="A15" s="8" t="s">
        <v>18</v>
      </c>
      <c r="B15" s="6">
        <v>17</v>
      </c>
      <c r="C15" s="20">
        <v>6</v>
      </c>
      <c r="D15" s="6">
        <v>0</v>
      </c>
      <c r="E15" s="6">
        <v>0</v>
      </c>
      <c r="F15" s="6">
        <v>0</v>
      </c>
      <c r="G15" s="1"/>
      <c r="H15" s="1"/>
    </row>
    <row r="16" spans="1:8" x14ac:dyDescent="0.25">
      <c r="A16" s="8" t="s">
        <v>19</v>
      </c>
      <c r="B16" s="6">
        <v>0</v>
      </c>
      <c r="C16" s="20">
        <v>0</v>
      </c>
      <c r="D16" s="6">
        <v>0</v>
      </c>
      <c r="E16" s="6">
        <v>0</v>
      </c>
      <c r="F16" s="6">
        <v>0</v>
      </c>
      <c r="G16" s="1"/>
      <c r="H16" s="1"/>
    </row>
    <row r="17" spans="1:8" x14ac:dyDescent="0.25">
      <c r="A17" s="8" t="s">
        <v>20</v>
      </c>
      <c r="B17" s="6">
        <v>0</v>
      </c>
      <c r="C17" s="21">
        <v>0</v>
      </c>
      <c r="D17" s="6">
        <v>0</v>
      </c>
      <c r="E17" s="6">
        <v>0</v>
      </c>
      <c r="F17" s="6">
        <v>0</v>
      </c>
      <c r="G17" s="1"/>
      <c r="H17" s="1"/>
    </row>
    <row r="18" spans="1:8" x14ac:dyDescent="0.25">
      <c r="A18" s="11" t="s">
        <v>22</v>
      </c>
      <c r="B18" s="2">
        <f>SUM(B2:B17)</f>
        <v>31</v>
      </c>
      <c r="C18" s="2">
        <f t="shared" ref="C18:F18" si="0">SUM(C2:C17)</f>
        <v>15</v>
      </c>
      <c r="D18" s="2">
        <f t="shared" si="0"/>
        <v>0</v>
      </c>
      <c r="E18" s="2">
        <f t="shared" si="0"/>
        <v>0</v>
      </c>
      <c r="F18" s="2">
        <f t="shared" si="0"/>
        <v>0</v>
      </c>
      <c r="G18" s="1"/>
      <c r="H18" s="1"/>
    </row>
    <row r="19" spans="1:8" x14ac:dyDescent="0.25">
      <c r="A19" s="7"/>
      <c r="B19" s="1"/>
      <c r="C19" s="7"/>
      <c r="D19" s="1"/>
      <c r="E19" s="1"/>
      <c r="F19" s="1"/>
      <c r="G19" s="1"/>
      <c r="H19" s="1"/>
    </row>
    <row r="20" spans="1:8" x14ac:dyDescent="0.25">
      <c r="A20" s="30" t="s">
        <v>37</v>
      </c>
      <c r="B20" s="1"/>
      <c r="C20" s="7"/>
      <c r="D20" s="1"/>
      <c r="E20" s="1"/>
      <c r="F20" s="1"/>
      <c r="G20" s="1"/>
      <c r="H20" s="1"/>
    </row>
    <row r="21" spans="1:8" x14ac:dyDescent="0.25">
      <c r="A21" s="30" t="s">
        <v>38</v>
      </c>
      <c r="B21" s="1"/>
      <c r="C21" s="7"/>
      <c r="D21" s="1"/>
      <c r="E21" s="1"/>
      <c r="F21" s="1"/>
      <c r="G21" s="1"/>
      <c r="H21" s="1"/>
    </row>
    <row r="22" spans="1:8" x14ac:dyDescent="0.2">
      <c r="A22" s="31" t="s">
        <v>39</v>
      </c>
      <c r="B22" s="1"/>
      <c r="C22" s="7"/>
      <c r="D22" s="1"/>
      <c r="E22" s="1"/>
      <c r="F22" s="1"/>
      <c r="G22" s="1"/>
      <c r="H22" s="1"/>
    </row>
    <row r="23" spans="1:8" x14ac:dyDescent="0.2">
      <c r="A23" s="32" t="s">
        <v>40</v>
      </c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8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8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7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7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8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9"/>
      <c r="D247" s="1"/>
      <c r="E247" s="1"/>
      <c r="F247" s="1"/>
      <c r="G247" s="1"/>
      <c r="H247" s="1"/>
    </row>
    <row r="248" spans="1:8" x14ac:dyDescent="0.25">
      <c r="A248" s="8"/>
      <c r="B248" s="1"/>
      <c r="C248" s="7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8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C333" s="8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C498" s="2"/>
    </row>
  </sheetData>
  <sheetProtection algorithmName="SHA-512" hashValue="/FzKDiIvew0lMx9FFhzgtbFpirEkBZB/KVaiR+x5Af9gN41T2SfZ3dHgljQT7lQ4HRZImodN/1HM9aVieLZ0IQ==" saltValue="PgKYMOCgM5/uI9of+XC5M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38EA8-41C7-4F1D-B9BB-B7FC87591576}">
  <sheetPr codeName="Planilha9">
    <tabColor theme="7" tint="0.59999389629810485"/>
  </sheetPr>
  <dimension ref="A1:H498"/>
  <sheetViews>
    <sheetView zoomScaleNormal="100" zoomScalePageLayoutView="130" workbookViewId="0">
      <selection activeCell="A20" sqref="A20:A23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21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/>
      <c r="H1" s="3"/>
    </row>
    <row r="2" spans="1:8" x14ac:dyDescent="0.25">
      <c r="A2" s="8" t="s">
        <v>5</v>
      </c>
      <c r="B2" s="6">
        <v>0</v>
      </c>
      <c r="C2" s="20">
        <v>0</v>
      </c>
      <c r="D2" s="6">
        <v>0</v>
      </c>
      <c r="E2" s="6">
        <v>0</v>
      </c>
      <c r="F2" s="6">
        <v>0</v>
      </c>
      <c r="G2" s="1"/>
      <c r="H2" s="1"/>
    </row>
    <row r="3" spans="1:8" x14ac:dyDescent="0.25">
      <c r="A3" s="8" t="s">
        <v>6</v>
      </c>
      <c r="B3" s="20">
        <v>1</v>
      </c>
      <c r="C3" s="20">
        <v>1</v>
      </c>
      <c r="D3" s="6">
        <v>0</v>
      </c>
      <c r="E3" s="6">
        <v>0</v>
      </c>
      <c r="F3" s="6">
        <v>0</v>
      </c>
      <c r="G3" s="1"/>
      <c r="H3" s="1"/>
    </row>
    <row r="4" spans="1:8" x14ac:dyDescent="0.25">
      <c r="A4" s="8" t="s">
        <v>7</v>
      </c>
      <c r="B4" s="6">
        <v>2</v>
      </c>
      <c r="C4" s="20">
        <v>0</v>
      </c>
      <c r="D4" s="6">
        <v>0</v>
      </c>
      <c r="E4" s="6">
        <v>0</v>
      </c>
      <c r="F4" s="6">
        <v>0</v>
      </c>
      <c r="G4" s="1"/>
      <c r="H4" s="1"/>
    </row>
    <row r="5" spans="1:8" x14ac:dyDescent="0.25">
      <c r="A5" s="8" t="s">
        <v>8</v>
      </c>
      <c r="B5" s="6">
        <v>5</v>
      </c>
      <c r="C5" s="20">
        <v>1</v>
      </c>
      <c r="D5" s="6">
        <v>0</v>
      </c>
      <c r="E5" s="6">
        <v>0</v>
      </c>
      <c r="F5" s="6">
        <v>0</v>
      </c>
      <c r="G5" s="1"/>
      <c r="H5" s="1"/>
    </row>
    <row r="6" spans="1:8" x14ac:dyDescent="0.25">
      <c r="A6" s="8" t="s">
        <v>9</v>
      </c>
      <c r="B6" s="6">
        <v>3</v>
      </c>
      <c r="C6" s="20">
        <v>1</v>
      </c>
      <c r="D6" s="6">
        <v>1</v>
      </c>
      <c r="E6" s="6">
        <v>0</v>
      </c>
      <c r="F6" s="6">
        <v>0</v>
      </c>
      <c r="G6" s="1"/>
      <c r="H6" s="1"/>
    </row>
    <row r="7" spans="1:8" x14ac:dyDescent="0.25">
      <c r="A7" s="8" t="s">
        <v>10</v>
      </c>
      <c r="B7" s="6">
        <v>0</v>
      </c>
      <c r="C7" s="20">
        <v>0</v>
      </c>
      <c r="D7" s="6">
        <v>0</v>
      </c>
      <c r="E7" s="6">
        <v>0</v>
      </c>
      <c r="F7" s="6">
        <v>0</v>
      </c>
      <c r="G7" s="1"/>
      <c r="H7" s="1"/>
    </row>
    <row r="8" spans="1:8" x14ac:dyDescent="0.25">
      <c r="A8" s="8" t="s">
        <v>11</v>
      </c>
      <c r="B8" s="6">
        <v>0</v>
      </c>
      <c r="C8" s="20">
        <v>0</v>
      </c>
      <c r="D8" s="6">
        <v>0</v>
      </c>
      <c r="E8" s="6">
        <v>0</v>
      </c>
      <c r="F8" s="6">
        <v>0</v>
      </c>
      <c r="G8" s="1"/>
      <c r="H8" s="1"/>
    </row>
    <row r="9" spans="1:8" x14ac:dyDescent="0.25">
      <c r="A9" s="8" t="s">
        <v>12</v>
      </c>
      <c r="B9" s="6">
        <v>0</v>
      </c>
      <c r="C9" s="20">
        <v>1</v>
      </c>
      <c r="D9" s="6">
        <v>1</v>
      </c>
      <c r="E9" s="6">
        <v>0</v>
      </c>
      <c r="F9" s="6">
        <v>0</v>
      </c>
      <c r="G9" s="1"/>
      <c r="H9" s="1"/>
    </row>
    <row r="10" spans="1:8" x14ac:dyDescent="0.25">
      <c r="A10" s="8" t="s">
        <v>13</v>
      </c>
      <c r="B10" s="6">
        <v>0</v>
      </c>
      <c r="C10" s="21">
        <v>2</v>
      </c>
      <c r="D10" s="6">
        <v>0</v>
      </c>
      <c r="E10" s="6">
        <v>0</v>
      </c>
      <c r="F10" s="6">
        <v>0</v>
      </c>
      <c r="G10" s="1"/>
      <c r="H10" s="1"/>
    </row>
    <row r="11" spans="1:8" x14ac:dyDescent="0.25">
      <c r="A11" s="8" t="s">
        <v>14</v>
      </c>
      <c r="B11" s="6">
        <v>1</v>
      </c>
      <c r="C11" s="20">
        <v>1</v>
      </c>
      <c r="D11" s="6">
        <v>0</v>
      </c>
      <c r="E11" s="6">
        <v>0</v>
      </c>
      <c r="F11" s="6">
        <v>0</v>
      </c>
      <c r="G11" s="1"/>
      <c r="H11" s="1"/>
    </row>
    <row r="12" spans="1:8" x14ac:dyDescent="0.25">
      <c r="A12" s="8" t="s">
        <v>15</v>
      </c>
      <c r="B12" s="6">
        <v>0</v>
      </c>
      <c r="C12" s="20">
        <v>0</v>
      </c>
      <c r="D12" s="6">
        <v>0</v>
      </c>
      <c r="E12" s="6">
        <v>0</v>
      </c>
      <c r="F12" s="6">
        <v>0</v>
      </c>
      <c r="G12" s="1"/>
      <c r="H12" s="1"/>
    </row>
    <row r="13" spans="1:8" ht="30" x14ac:dyDescent="0.25">
      <c r="A13" s="8" t="s">
        <v>16</v>
      </c>
      <c r="B13" s="6">
        <v>0</v>
      </c>
      <c r="C13" s="20">
        <v>0</v>
      </c>
      <c r="D13" s="6">
        <v>0</v>
      </c>
      <c r="E13" s="6">
        <v>0</v>
      </c>
      <c r="F13" s="6">
        <v>0</v>
      </c>
      <c r="G13" s="1"/>
      <c r="H13" s="1"/>
    </row>
    <row r="14" spans="1:8" ht="30" x14ac:dyDescent="0.25">
      <c r="A14" s="8" t="s">
        <v>17</v>
      </c>
      <c r="B14" s="6">
        <v>1</v>
      </c>
      <c r="C14" s="20">
        <v>0</v>
      </c>
      <c r="D14" s="6">
        <v>0</v>
      </c>
      <c r="E14" s="6">
        <v>0</v>
      </c>
      <c r="F14" s="6">
        <v>0</v>
      </c>
      <c r="G14" s="1"/>
      <c r="H14" s="1"/>
    </row>
    <row r="15" spans="1:8" x14ac:dyDescent="0.25">
      <c r="A15" s="8" t="s">
        <v>18</v>
      </c>
      <c r="B15" s="6">
        <v>9</v>
      </c>
      <c r="C15" s="20">
        <v>7</v>
      </c>
      <c r="D15" s="6">
        <v>2</v>
      </c>
      <c r="E15" s="6">
        <v>0</v>
      </c>
      <c r="F15" s="6">
        <v>0</v>
      </c>
      <c r="G15" s="1"/>
      <c r="H15" s="1"/>
    </row>
    <row r="16" spans="1:8" x14ac:dyDescent="0.25">
      <c r="A16" s="8" t="s">
        <v>19</v>
      </c>
      <c r="B16" s="6">
        <v>0</v>
      </c>
      <c r="C16" s="20">
        <v>0</v>
      </c>
      <c r="D16" s="6">
        <v>0</v>
      </c>
      <c r="E16" s="6">
        <v>0</v>
      </c>
      <c r="F16" s="6">
        <v>0</v>
      </c>
      <c r="G16" s="1"/>
      <c r="H16" s="1"/>
    </row>
    <row r="17" spans="1:8" x14ac:dyDescent="0.25">
      <c r="A17" s="8" t="s">
        <v>20</v>
      </c>
      <c r="B17" s="6">
        <v>0</v>
      </c>
      <c r="C17" s="21">
        <v>0</v>
      </c>
      <c r="D17" s="6">
        <v>0</v>
      </c>
      <c r="E17" s="6">
        <v>0</v>
      </c>
      <c r="F17" s="6">
        <v>0</v>
      </c>
      <c r="G17" s="1"/>
      <c r="H17" s="1"/>
    </row>
    <row r="18" spans="1:8" x14ac:dyDescent="0.25">
      <c r="A18" s="11" t="s">
        <v>22</v>
      </c>
      <c r="B18" s="2">
        <f>SUM(B2:B17)</f>
        <v>22</v>
      </c>
      <c r="C18" s="2">
        <f t="shared" ref="C18:F18" si="0">SUM(C2:C17)</f>
        <v>14</v>
      </c>
      <c r="D18" s="2">
        <f t="shared" si="0"/>
        <v>4</v>
      </c>
      <c r="E18" s="2">
        <f t="shared" si="0"/>
        <v>0</v>
      </c>
      <c r="F18" s="2">
        <f t="shared" si="0"/>
        <v>0</v>
      </c>
      <c r="G18" s="1"/>
      <c r="H18" s="1"/>
    </row>
    <row r="19" spans="1:8" x14ac:dyDescent="0.25">
      <c r="A19" s="7"/>
      <c r="B19" s="1"/>
      <c r="C19" s="7"/>
      <c r="D19" s="1"/>
      <c r="E19" s="1"/>
      <c r="F19" s="1"/>
      <c r="G19" s="1"/>
      <c r="H19" s="1"/>
    </row>
    <row r="20" spans="1:8" x14ac:dyDescent="0.25">
      <c r="A20" s="30" t="s">
        <v>37</v>
      </c>
      <c r="B20" s="1"/>
      <c r="C20" s="7"/>
      <c r="D20" s="1"/>
      <c r="E20" s="1"/>
      <c r="F20" s="1"/>
      <c r="G20" s="1"/>
      <c r="H20" s="1"/>
    </row>
    <row r="21" spans="1:8" x14ac:dyDescent="0.25">
      <c r="A21" s="30" t="s">
        <v>38</v>
      </c>
      <c r="B21" s="1"/>
      <c r="C21" s="7"/>
      <c r="D21" s="1"/>
      <c r="E21" s="1"/>
      <c r="F21" s="1"/>
      <c r="G21" s="1"/>
      <c r="H21" s="1"/>
    </row>
    <row r="22" spans="1:8" x14ac:dyDescent="0.2">
      <c r="A22" s="31" t="s">
        <v>39</v>
      </c>
      <c r="B22" s="1"/>
      <c r="C22" s="7"/>
      <c r="D22" s="1"/>
      <c r="E22" s="1"/>
      <c r="F22" s="1"/>
      <c r="G22" s="1"/>
      <c r="H22" s="1"/>
    </row>
    <row r="23" spans="1:8" x14ac:dyDescent="0.2">
      <c r="A23" s="32" t="s">
        <v>40</v>
      </c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8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8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7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7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8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9"/>
      <c r="D247" s="1"/>
      <c r="E247" s="1"/>
      <c r="F247" s="1"/>
      <c r="G247" s="1"/>
      <c r="H247" s="1"/>
    </row>
    <row r="248" spans="1:8" x14ac:dyDescent="0.25">
      <c r="A248" s="8"/>
      <c r="B248" s="1"/>
      <c r="C248" s="7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8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C333" s="8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C498" s="2"/>
    </row>
  </sheetData>
  <sheetProtection algorithmName="SHA-512" hashValue="jyYL/s7Ada4RLvSFt5zO65PqoX10W8iF7uk3B5zXiV3N4F9yXdGhSNasSdwc+5AioDKkfjghFZM+j5i7OfNDAQ==" saltValue="BydBy6FXwYTpLvoxDTlTA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Total Geral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NATHÁLIA LEHN</dc:creator>
  <cp:lastModifiedBy>Octavio Belarmino</cp:lastModifiedBy>
  <dcterms:created xsi:type="dcterms:W3CDTF">2020-06-17T21:48:45Z</dcterms:created>
  <dcterms:modified xsi:type="dcterms:W3CDTF">2021-06-16T02:28:01Z</dcterms:modified>
</cp:coreProperties>
</file>