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No drive/Violência contra a Mulher 2020/Região Funcional 1/"/>
    </mc:Choice>
  </mc:AlternateContent>
  <xr:revisionPtr revIDLastSave="20" documentId="13_ncr:1_{8F8D0242-5DE5-476E-8A9B-45596AB6EC15}" xr6:coauthVersionLast="47" xr6:coauthVersionMax="47" xr10:uidLastSave="{04152B00-9028-442B-B079-5DFC5550150B}"/>
  <workbookProtection workbookAlgorithmName="SHA-512" workbookHashValue="wN8i0MoKtPt1PBvZ9pjBQBNcBFhSwluDP9pV/YKPNMl7trbyICsLrbnmbpt2VZVLuJMbfJnCb9/+IC/OY1bVxA==" workbookSaltValue="TOKeGPQ5eFWMQJoFK7mtjg==" workbookSpinCount="100000" lockStructure="1"/>
  <bookViews>
    <workbookView xWindow="-120" yWindow="-120" windowWidth="20730" windowHeight="11160" tabRatio="859" activeTab="12" xr2:uid="{0C9A09C4-C958-4EF4-B931-3A90BD359838}"/>
  </bookViews>
  <sheets>
    <sheet name="JAN" sheetId="10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3" r:id="rId10"/>
    <sheet name="NOV" sheetId="14" r:id="rId11"/>
    <sheet name="DEZ" sheetId="15" r:id="rId12"/>
    <sheet name="Geral Total" sheetId="16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" i="16" l="1"/>
  <c r="BS5" i="16"/>
  <c r="BS6" i="16"/>
  <c r="BS7" i="16"/>
  <c r="BS8" i="16"/>
  <c r="BS9" i="16"/>
  <c r="BS10" i="16"/>
  <c r="BS11" i="16"/>
  <c r="BS12" i="16"/>
  <c r="BS13" i="16"/>
  <c r="BS3" i="16"/>
  <c r="BQ4" i="16"/>
  <c r="BQ5" i="16"/>
  <c r="BQ6" i="16"/>
  <c r="BQ7" i="16"/>
  <c r="BQ8" i="16"/>
  <c r="BQ9" i="16"/>
  <c r="BQ10" i="16"/>
  <c r="BQ11" i="16"/>
  <c r="BQ12" i="16"/>
  <c r="BQ13" i="16"/>
  <c r="BQ3" i="16"/>
  <c r="BO4" i="16"/>
  <c r="BO5" i="16"/>
  <c r="BO6" i="16"/>
  <c r="BO7" i="16"/>
  <c r="BO8" i="16"/>
  <c r="BO9" i="16"/>
  <c r="BO10" i="16"/>
  <c r="BO11" i="16"/>
  <c r="BO12" i="16"/>
  <c r="BO13" i="16"/>
  <c r="BO3" i="16"/>
  <c r="BM4" i="16"/>
  <c r="BM5" i="16"/>
  <c r="BM6" i="16"/>
  <c r="BM7" i="16"/>
  <c r="BM8" i="16"/>
  <c r="BM9" i="16"/>
  <c r="BM10" i="16"/>
  <c r="BM11" i="16"/>
  <c r="BM12" i="16"/>
  <c r="BM13" i="16"/>
  <c r="BM3" i="16"/>
  <c r="BK4" i="16"/>
  <c r="BK5" i="16"/>
  <c r="BK6" i="16"/>
  <c r="BK7" i="16"/>
  <c r="BK8" i="16"/>
  <c r="BK9" i="16"/>
  <c r="BK10" i="16"/>
  <c r="BK11" i="16"/>
  <c r="BK12" i="16"/>
  <c r="BK13" i="16"/>
  <c r="BK3" i="16"/>
  <c r="BJ13" i="16"/>
  <c r="BI13" i="16"/>
  <c r="BH13" i="16"/>
  <c r="BG13" i="16"/>
  <c r="BF13" i="16"/>
  <c r="BE13" i="16"/>
  <c r="BD13" i="16"/>
  <c r="BC13" i="16"/>
  <c r="BB13" i="16"/>
  <c r="BA13" i="16"/>
  <c r="BA15" i="16" s="1"/>
  <c r="AZ13" i="16"/>
  <c r="AY13" i="16"/>
  <c r="AX13" i="16"/>
  <c r="AW13" i="16"/>
  <c r="AV13" i="16"/>
  <c r="AU13" i="16"/>
  <c r="AT13" i="16"/>
  <c r="AS13" i="16"/>
  <c r="AR13" i="16"/>
  <c r="AQ13" i="16"/>
  <c r="AQ15" i="16" s="1"/>
  <c r="AP13" i="16"/>
  <c r="AO13" i="16"/>
  <c r="AN13" i="16"/>
  <c r="AM13" i="16"/>
  <c r="AL13" i="16"/>
  <c r="AK13" i="16"/>
  <c r="AJ13" i="16"/>
  <c r="AI13" i="16"/>
  <c r="AH13" i="16"/>
  <c r="AG13" i="16"/>
  <c r="AG15" i="16" s="1"/>
  <c r="AF13" i="16"/>
  <c r="AE13" i="16"/>
  <c r="AD13" i="16"/>
  <c r="AC13" i="16"/>
  <c r="AB13" i="16"/>
  <c r="AA13" i="16"/>
  <c r="Z13" i="16"/>
  <c r="Y13" i="16"/>
  <c r="X13" i="16"/>
  <c r="W13" i="16"/>
  <c r="W15" i="16" s="1"/>
  <c r="V13" i="16"/>
  <c r="U13" i="16"/>
  <c r="T13" i="16"/>
  <c r="S13" i="16"/>
  <c r="R13" i="16"/>
  <c r="Q13" i="16"/>
  <c r="P13" i="16"/>
  <c r="O13" i="16"/>
  <c r="N13" i="16"/>
  <c r="M13" i="16"/>
  <c r="M15" i="16" s="1"/>
  <c r="L13" i="16"/>
  <c r="K13" i="16"/>
  <c r="J13" i="16"/>
  <c r="I13" i="16"/>
  <c r="H13" i="16"/>
  <c r="G13" i="16"/>
  <c r="BT13" i="16" s="1"/>
  <c r="F13" i="16"/>
  <c r="E13" i="16"/>
  <c r="BP13" i="16" s="1"/>
  <c r="D13" i="16"/>
  <c r="C13" i="16"/>
  <c r="C15" i="16" s="1"/>
  <c r="BU12" i="16"/>
  <c r="BU10" i="16"/>
  <c r="BU8" i="16"/>
  <c r="BU6" i="16"/>
  <c r="BU4" i="16"/>
  <c r="BU3" i="16"/>
  <c r="BR13" i="16" l="1"/>
  <c r="BU11" i="16"/>
  <c r="BU9" i="16"/>
  <c r="BU7" i="16"/>
  <c r="BU5" i="16"/>
  <c r="BN13" i="16"/>
  <c r="BN3" i="16"/>
  <c r="BR3" i="16"/>
  <c r="BN4" i="16"/>
  <c r="BR4" i="16"/>
  <c r="BN5" i="16"/>
  <c r="BR5" i="16"/>
  <c r="BN6" i="16"/>
  <c r="BR6" i="16"/>
  <c r="BN7" i="16"/>
  <c r="BR7" i="16"/>
  <c r="BN8" i="16"/>
  <c r="BR8" i="16"/>
  <c r="BN9" i="16"/>
  <c r="BR9" i="16"/>
  <c r="BN10" i="16"/>
  <c r="BR10" i="16"/>
  <c r="BN11" i="16"/>
  <c r="BR11" i="16"/>
  <c r="BN12" i="16"/>
  <c r="BR12" i="16"/>
  <c r="H15" i="16"/>
  <c r="R15" i="16"/>
  <c r="AB15" i="16"/>
  <c r="AL15" i="16"/>
  <c r="AV15" i="16"/>
  <c r="BF15" i="16"/>
  <c r="BP3" i="16"/>
  <c r="BT3" i="16"/>
  <c r="BP4" i="16"/>
  <c r="BT4" i="16"/>
  <c r="BP5" i="16"/>
  <c r="BT5" i="16"/>
  <c r="BP6" i="16"/>
  <c r="BT6" i="16"/>
  <c r="BP7" i="16"/>
  <c r="BT7" i="16"/>
  <c r="BP8" i="16"/>
  <c r="BT8" i="16"/>
  <c r="BP9" i="16"/>
  <c r="BT9" i="16"/>
  <c r="BP10" i="16"/>
  <c r="BT10" i="16"/>
  <c r="BP11" i="16"/>
  <c r="BT11" i="16"/>
  <c r="BP12" i="16"/>
  <c r="BT12" i="16"/>
  <c r="BL3" i="16"/>
  <c r="BL11" i="16" l="1"/>
  <c r="BL9" i="16"/>
  <c r="BL7" i="16"/>
  <c r="BL5" i="16"/>
  <c r="BK15" i="16"/>
  <c r="BL13" i="16"/>
  <c r="BU13" i="16"/>
  <c r="BL12" i="16"/>
  <c r="BL10" i="16"/>
  <c r="BL8" i="16"/>
  <c r="BL6" i="16"/>
  <c r="BL4" i="16"/>
  <c r="BF16" i="16"/>
  <c r="R16" i="16"/>
  <c r="C16" i="16" l="1"/>
  <c r="M16" i="16"/>
  <c r="AG16" i="16"/>
  <c r="BA16" i="16"/>
  <c r="W16" i="16"/>
  <c r="AQ16" i="16"/>
  <c r="AB16" i="16"/>
  <c r="BV13" i="16"/>
  <c r="BV5" i="16"/>
  <c r="BV7" i="16"/>
  <c r="BV4" i="16"/>
  <c r="BV8" i="16"/>
  <c r="BV12" i="16"/>
  <c r="BV9" i="16"/>
  <c r="BV3" i="16"/>
  <c r="BV11" i="16"/>
  <c r="BV6" i="16"/>
  <c r="BV10" i="16"/>
  <c r="AL16" i="16"/>
  <c r="H16" i="16"/>
  <c r="AV16" i="16"/>
  <c r="F12" i="15"/>
  <c r="E12" i="15"/>
  <c r="D12" i="15"/>
  <c r="C12" i="15"/>
  <c r="B12" i="15"/>
  <c r="F12" i="14"/>
  <c r="E12" i="14"/>
  <c r="D12" i="14"/>
  <c r="C12" i="14"/>
  <c r="B12" i="14"/>
  <c r="F12" i="13"/>
  <c r="E12" i="13"/>
  <c r="D12" i="13"/>
  <c r="C12" i="13"/>
  <c r="B12" i="13"/>
  <c r="F12" i="9"/>
  <c r="E12" i="9"/>
  <c r="D12" i="9"/>
  <c r="C12" i="9"/>
  <c r="B12" i="9"/>
  <c r="F12" i="8"/>
  <c r="E12" i="8"/>
  <c r="D12" i="8"/>
  <c r="C12" i="8"/>
  <c r="B12" i="8"/>
  <c r="F12" i="7"/>
  <c r="E12" i="7"/>
  <c r="D12" i="7"/>
  <c r="C12" i="7"/>
  <c r="B12" i="7"/>
  <c r="BK16" i="16" l="1"/>
  <c r="B12" i="6" l="1"/>
  <c r="C12" i="6"/>
  <c r="D12" i="6"/>
  <c r="E12" i="6"/>
  <c r="F12" i="6"/>
  <c r="B12" i="5"/>
  <c r="C12" i="5"/>
  <c r="D12" i="5"/>
  <c r="E12" i="5"/>
  <c r="F12" i="5"/>
  <c r="F12" i="4"/>
  <c r="E12" i="4"/>
  <c r="D12" i="4"/>
  <c r="C12" i="4"/>
  <c r="B12" i="4"/>
  <c r="B12" i="3"/>
  <c r="C12" i="3"/>
  <c r="D12" i="3"/>
  <c r="E12" i="3"/>
  <c r="F12" i="3"/>
  <c r="B12" i="2"/>
  <c r="C12" i="2"/>
  <c r="D12" i="2"/>
  <c r="E12" i="2"/>
  <c r="F12" i="2"/>
  <c r="B12" i="10"/>
  <c r="C12" i="10"/>
  <c r="D12" i="10"/>
</calcChain>
</file>

<file path=xl/sharedStrings.xml><?xml version="1.0" encoding="utf-8"?>
<sst xmlns="http://schemas.openxmlformats.org/spreadsheetml/2006/main" count="345" uniqueCount="35">
  <si>
    <t>AMEAÇA</t>
  </si>
  <si>
    <t>LESÃO CORPORAL</t>
  </si>
  <si>
    <t>ESTUPRO</t>
  </si>
  <si>
    <t>F.CONSUMADO</t>
  </si>
  <si>
    <t>F.TENTADO</t>
  </si>
  <si>
    <t>Alvorada</t>
  </si>
  <si>
    <t>Cachoeirinha</t>
  </si>
  <si>
    <t>Eldorado do Sul</t>
  </si>
  <si>
    <t>Glorinha</t>
  </si>
  <si>
    <t>Gravataí</t>
  </si>
  <si>
    <t>Guaíba</t>
  </si>
  <si>
    <t>Porto Alegre</t>
  </si>
  <si>
    <t>Santo Antônio da Patrulha</t>
  </si>
  <si>
    <t>Triunfo</t>
  </si>
  <si>
    <t>Viamão</t>
  </si>
  <si>
    <t>MUNICÍPIO</t>
  </si>
  <si>
    <t>TOTAL</t>
  </si>
  <si>
    <t>Item</t>
  </si>
  <si>
    <t>Total Parcial</t>
  </si>
  <si>
    <t>Ameaça</t>
  </si>
  <si>
    <t>Lesão Corporal</t>
  </si>
  <si>
    <t>Estupro</t>
  </si>
  <si>
    <t>Fato Consumado</t>
  </si>
  <si>
    <t>Fato Tentado</t>
  </si>
  <si>
    <t>%</t>
  </si>
  <si>
    <t>Soma Geral</t>
  </si>
  <si>
    <t>% Relativa</t>
  </si>
  <si>
    <t>TOTAIS</t>
  </si>
  <si>
    <t>Total % Ocorrências Mês</t>
  </si>
  <si>
    <t>% Mês</t>
  </si>
  <si>
    <t>Total 2020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</si>
  <si>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</si>
  <si>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</si>
  <si>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</si>
  <si>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Fonte: Secretaria da Segurança Pública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</si>
</sst>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BBBB-0239-412A-AD89-34B25718B526}">
  <sheetPr codeName="Planilha1">
    <tabColor theme="5" tint="0.39997558519241921"/>
  </sheetPr>
  <dimension ref="A1:H499"/>
  <sheetViews>
    <sheetView zoomScaleNormal="100" zoomScalePageLayoutView="130" workbookViewId="0">
      <selection activeCell="B4" sqref="B4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76</v>
      </c>
      <c r="C2" s="4">
        <v>51</v>
      </c>
      <c r="D2" s="1">
        <v>5</v>
      </c>
      <c r="E2" s="1">
        <v>0</v>
      </c>
      <c r="F2" s="1">
        <v>0</v>
      </c>
      <c r="G2" s="1"/>
      <c r="H2" s="1"/>
    </row>
    <row r="3" spans="1:8" x14ac:dyDescent="0.25">
      <c r="A3" s="8" t="s">
        <v>6</v>
      </c>
      <c r="B3" s="1">
        <v>43</v>
      </c>
      <c r="C3" s="5">
        <v>27</v>
      </c>
      <c r="D3" s="1">
        <v>2</v>
      </c>
      <c r="E3" s="1">
        <v>0</v>
      </c>
      <c r="F3" s="1">
        <v>0</v>
      </c>
      <c r="G3" s="1"/>
      <c r="H3" s="1"/>
    </row>
    <row r="4" spans="1:8" x14ac:dyDescent="0.25">
      <c r="A4" s="8" t="s">
        <v>7</v>
      </c>
      <c r="B4" s="5">
        <v>14</v>
      </c>
      <c r="C4" s="5">
        <v>8</v>
      </c>
      <c r="D4" s="1">
        <v>1</v>
      </c>
      <c r="E4" s="1">
        <v>0</v>
      </c>
      <c r="F4" s="1">
        <v>0</v>
      </c>
      <c r="G4" s="1"/>
      <c r="H4" s="1"/>
    </row>
    <row r="5" spans="1:8" x14ac:dyDescent="0.25">
      <c r="A5" s="8" t="s">
        <v>8</v>
      </c>
      <c r="B5" s="1">
        <v>0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8" t="s">
        <v>9</v>
      </c>
      <c r="B6" s="1">
        <v>95</v>
      </c>
      <c r="C6" s="5">
        <v>49</v>
      </c>
      <c r="D6" s="1">
        <v>16</v>
      </c>
      <c r="E6" s="1">
        <v>0</v>
      </c>
      <c r="F6" s="1">
        <v>0</v>
      </c>
      <c r="G6" s="1"/>
      <c r="H6" s="1"/>
    </row>
    <row r="7" spans="1:8" x14ac:dyDescent="0.25">
      <c r="A7" s="8" t="s">
        <v>10</v>
      </c>
      <c r="B7" s="1">
        <v>35</v>
      </c>
      <c r="C7" s="5">
        <v>23</v>
      </c>
      <c r="D7" s="1">
        <v>7</v>
      </c>
      <c r="E7" s="1">
        <v>0</v>
      </c>
      <c r="F7" s="1">
        <v>0</v>
      </c>
      <c r="G7" s="1"/>
      <c r="H7" s="1"/>
    </row>
    <row r="8" spans="1:8" x14ac:dyDescent="0.25">
      <c r="A8" s="8" t="s">
        <v>11</v>
      </c>
      <c r="B8" s="1">
        <v>399</v>
      </c>
      <c r="C8" s="5">
        <v>304</v>
      </c>
      <c r="D8" s="1">
        <v>13</v>
      </c>
      <c r="E8" s="1">
        <v>2</v>
      </c>
      <c r="F8" s="1">
        <v>5</v>
      </c>
      <c r="G8" s="1"/>
      <c r="H8" s="1"/>
    </row>
    <row r="9" spans="1:8" ht="30" x14ac:dyDescent="0.25">
      <c r="A9" s="8" t="s">
        <v>12</v>
      </c>
      <c r="B9" s="1">
        <v>14</v>
      </c>
      <c r="C9" s="5">
        <v>2</v>
      </c>
      <c r="D9" s="1">
        <v>0</v>
      </c>
      <c r="E9" s="1">
        <v>0</v>
      </c>
      <c r="F9" s="1">
        <v>0</v>
      </c>
      <c r="G9" s="1"/>
      <c r="H9" s="1"/>
    </row>
    <row r="10" spans="1:8" x14ac:dyDescent="0.25">
      <c r="A10" s="8" t="s">
        <v>13</v>
      </c>
      <c r="B10" s="1">
        <v>15</v>
      </c>
      <c r="C10" s="5">
        <v>3</v>
      </c>
      <c r="D10" s="1">
        <v>1</v>
      </c>
      <c r="E10" s="1">
        <v>0</v>
      </c>
      <c r="F10" s="1">
        <v>0</v>
      </c>
      <c r="G10" s="1"/>
      <c r="H10" s="1"/>
    </row>
    <row r="11" spans="1:8" x14ac:dyDescent="0.25">
      <c r="A11" s="8" t="s">
        <v>14</v>
      </c>
      <c r="B11" s="1">
        <v>104</v>
      </c>
      <c r="C11" s="4">
        <v>24</v>
      </c>
      <c r="D11" s="1">
        <v>1</v>
      </c>
      <c r="E11" s="1">
        <v>0</v>
      </c>
      <c r="F11" s="1">
        <v>2</v>
      </c>
      <c r="G11" s="1"/>
      <c r="H11" s="1"/>
    </row>
    <row r="12" spans="1:8" x14ac:dyDescent="0.25">
      <c r="A12" s="10" t="s">
        <v>16</v>
      </c>
      <c r="B12" s="12">
        <f>SUM(B2:B11)</f>
        <v>795</v>
      </c>
      <c r="C12" s="13">
        <f>SUM(C2:C11)</f>
        <v>491</v>
      </c>
      <c r="D12" s="12">
        <f>SUM(D2:D11)</f>
        <v>46</v>
      </c>
      <c r="E12" s="12">
        <v>2</v>
      </c>
      <c r="F12" s="12">
        <v>7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/44tgokWq3jcbXkqdjTmfJCtE7nH/qr8H2dfPIsk1gtVwWxmAEuMzC+qG8Mz6ewUHu3Rki8B3bt4esi9rEuEkQ==" saltValue="q6UJM1BymoO8Zm3Qv/XVt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1745-F3AA-4D7F-8229-5815422A94CF}">
  <sheetPr codeName="Planilha2">
    <tabColor theme="9"/>
  </sheetPr>
  <dimension ref="A1:H499"/>
  <sheetViews>
    <sheetView zoomScaleNormal="100" zoomScalePageLayoutView="12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80</v>
      </c>
      <c r="C2" s="4">
        <v>46</v>
      </c>
      <c r="D2" s="1">
        <v>7</v>
      </c>
      <c r="E2" s="1">
        <v>0</v>
      </c>
      <c r="F2" s="1">
        <v>0</v>
      </c>
      <c r="G2" s="1"/>
      <c r="H2" s="1"/>
    </row>
    <row r="3" spans="1:8" x14ac:dyDescent="0.25">
      <c r="A3" s="8" t="s">
        <v>6</v>
      </c>
      <c r="B3" s="1">
        <v>37</v>
      </c>
      <c r="C3" s="5">
        <v>31</v>
      </c>
      <c r="D3" s="1">
        <v>5</v>
      </c>
      <c r="E3" s="1">
        <v>0</v>
      </c>
      <c r="F3" s="1">
        <v>0</v>
      </c>
      <c r="G3" s="1"/>
      <c r="H3" s="1"/>
    </row>
    <row r="4" spans="1:8" x14ac:dyDescent="0.25">
      <c r="A4" s="8" t="s">
        <v>7</v>
      </c>
      <c r="B4" s="5">
        <v>17</v>
      </c>
      <c r="C4" s="5">
        <v>10</v>
      </c>
      <c r="D4" s="1">
        <v>1</v>
      </c>
      <c r="E4" s="1">
        <v>0</v>
      </c>
      <c r="F4" s="1">
        <v>2</v>
      </c>
      <c r="G4" s="1"/>
      <c r="H4" s="1"/>
    </row>
    <row r="5" spans="1:8" x14ac:dyDescent="0.25">
      <c r="A5" s="8" t="s">
        <v>8</v>
      </c>
      <c r="B5" s="1">
        <v>1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8" t="s">
        <v>9</v>
      </c>
      <c r="B6" s="1">
        <v>95</v>
      </c>
      <c r="C6" s="5">
        <v>50</v>
      </c>
      <c r="D6" s="1">
        <v>6</v>
      </c>
      <c r="E6" s="1">
        <v>0</v>
      </c>
      <c r="F6" s="1">
        <v>1</v>
      </c>
      <c r="G6" s="1"/>
      <c r="H6" s="1"/>
    </row>
    <row r="7" spans="1:8" x14ac:dyDescent="0.25">
      <c r="A7" s="8" t="s">
        <v>10</v>
      </c>
      <c r="B7" s="1">
        <v>27</v>
      </c>
      <c r="C7" s="5">
        <v>15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8" t="s">
        <v>11</v>
      </c>
      <c r="B8" s="1">
        <v>401</v>
      </c>
      <c r="C8" s="5">
        <v>312</v>
      </c>
      <c r="D8" s="1">
        <v>15</v>
      </c>
      <c r="E8" s="1">
        <v>0</v>
      </c>
      <c r="F8" s="1">
        <v>7</v>
      </c>
      <c r="G8" s="1"/>
      <c r="H8" s="1"/>
    </row>
    <row r="9" spans="1:8" ht="30" x14ac:dyDescent="0.25">
      <c r="A9" s="8" t="s">
        <v>12</v>
      </c>
      <c r="B9" s="1">
        <v>13</v>
      </c>
      <c r="C9" s="5">
        <v>5</v>
      </c>
      <c r="D9" s="1">
        <v>0</v>
      </c>
      <c r="E9" s="1">
        <v>0</v>
      </c>
      <c r="F9" s="1">
        <v>1</v>
      </c>
      <c r="G9" s="1"/>
      <c r="H9" s="1"/>
    </row>
    <row r="10" spans="1:8" x14ac:dyDescent="0.25">
      <c r="A10" s="8" t="s">
        <v>13</v>
      </c>
      <c r="B10" s="1">
        <v>8</v>
      </c>
      <c r="C10" s="5">
        <v>5</v>
      </c>
      <c r="D10" s="1">
        <v>1</v>
      </c>
      <c r="E10" s="1">
        <v>0</v>
      </c>
      <c r="F10" s="1">
        <v>2</v>
      </c>
      <c r="G10" s="1"/>
      <c r="H10" s="1"/>
    </row>
    <row r="11" spans="1:8" x14ac:dyDescent="0.25">
      <c r="A11" s="8" t="s">
        <v>14</v>
      </c>
      <c r="B11" s="1">
        <v>102</v>
      </c>
      <c r="C11" s="4">
        <v>40</v>
      </c>
      <c r="D11" s="1">
        <v>12</v>
      </c>
      <c r="E11" s="1">
        <v>0</v>
      </c>
      <c r="F11" s="1">
        <v>1</v>
      </c>
      <c r="G11" s="1"/>
      <c r="H11" s="1"/>
    </row>
    <row r="12" spans="1:8" x14ac:dyDescent="0.25">
      <c r="A12" s="11" t="s">
        <v>16</v>
      </c>
      <c r="B12" s="12">
        <f>SUM(B2:B11)</f>
        <v>781</v>
      </c>
      <c r="C12" s="13">
        <f>SUM(C2:C11)</f>
        <v>514</v>
      </c>
      <c r="D12" s="12">
        <f>SUM(D2:D11)</f>
        <v>47</v>
      </c>
      <c r="E12" s="12">
        <f>SUM(E2:E11)</f>
        <v>0</v>
      </c>
      <c r="F12" s="12">
        <f>SUM(F2:F11)</f>
        <v>14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IpGr9p7m3Z7yd1Qj+6W8oAJLhI1JkMMdtvisRkmuI35cpyykJty1wXh3/d/NpOagrHQOAYjk8nLVcbVs6Lknsw==" saltValue="xoLpKoEP/wHL0T4eC4gkp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CD7E-96B7-4F37-AEBD-AD625A08C7A0}">
  <sheetPr codeName="Planilha3">
    <tabColor rgb="FFFF0000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65</v>
      </c>
      <c r="C2" s="4">
        <v>35</v>
      </c>
      <c r="D2" s="1">
        <v>5</v>
      </c>
      <c r="E2" s="1">
        <v>0</v>
      </c>
      <c r="F2" s="1">
        <v>0</v>
      </c>
      <c r="G2" s="1"/>
      <c r="H2" s="1"/>
    </row>
    <row r="3" spans="1:8" x14ac:dyDescent="0.25">
      <c r="A3" s="8" t="s">
        <v>6</v>
      </c>
      <c r="B3" s="1">
        <v>29</v>
      </c>
      <c r="C3" s="5">
        <v>27</v>
      </c>
      <c r="D3" s="1">
        <v>2</v>
      </c>
      <c r="E3" s="1">
        <v>0</v>
      </c>
      <c r="F3" s="1">
        <v>0</v>
      </c>
      <c r="G3" s="1"/>
      <c r="H3" s="1"/>
    </row>
    <row r="4" spans="1:8" x14ac:dyDescent="0.25">
      <c r="A4" s="8" t="s">
        <v>7</v>
      </c>
      <c r="B4" s="5">
        <v>9</v>
      </c>
      <c r="C4" s="5">
        <v>5</v>
      </c>
      <c r="D4" s="1">
        <v>0</v>
      </c>
      <c r="E4" s="1">
        <v>0</v>
      </c>
      <c r="F4" s="1">
        <v>0</v>
      </c>
      <c r="G4" s="1"/>
      <c r="H4" s="1"/>
    </row>
    <row r="5" spans="1:8" x14ac:dyDescent="0.25">
      <c r="A5" s="8" t="s">
        <v>8</v>
      </c>
      <c r="B5" s="1">
        <v>1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8" t="s">
        <v>9</v>
      </c>
      <c r="B6" s="1">
        <v>70</v>
      </c>
      <c r="C6" s="5">
        <v>43</v>
      </c>
      <c r="D6" s="1">
        <v>1</v>
      </c>
      <c r="E6" s="1">
        <v>1</v>
      </c>
      <c r="F6" s="1">
        <v>0</v>
      </c>
      <c r="G6" s="1"/>
      <c r="H6" s="1"/>
    </row>
    <row r="7" spans="1:8" x14ac:dyDescent="0.25">
      <c r="A7" s="8" t="s">
        <v>10</v>
      </c>
      <c r="B7" s="1">
        <v>26</v>
      </c>
      <c r="C7" s="5">
        <v>20</v>
      </c>
      <c r="D7" s="1">
        <v>3</v>
      </c>
      <c r="E7" s="1">
        <v>0</v>
      </c>
      <c r="F7" s="1">
        <v>0</v>
      </c>
      <c r="G7" s="1"/>
      <c r="H7" s="1"/>
    </row>
    <row r="8" spans="1:8" x14ac:dyDescent="0.25">
      <c r="A8" s="8" t="s">
        <v>11</v>
      </c>
      <c r="B8" s="1">
        <v>288</v>
      </c>
      <c r="C8" s="5">
        <v>302</v>
      </c>
      <c r="D8" s="1">
        <v>10</v>
      </c>
      <c r="E8" s="1">
        <v>0</v>
      </c>
      <c r="F8" s="1">
        <v>4</v>
      </c>
      <c r="G8" s="1"/>
      <c r="H8" s="1"/>
    </row>
    <row r="9" spans="1:8" ht="30" x14ac:dyDescent="0.25">
      <c r="A9" s="8" t="s">
        <v>12</v>
      </c>
      <c r="B9" s="1">
        <v>13</v>
      </c>
      <c r="C9" s="5">
        <v>14</v>
      </c>
      <c r="D9" s="1">
        <v>1</v>
      </c>
      <c r="E9" s="1">
        <v>0</v>
      </c>
      <c r="F9" s="1">
        <v>0</v>
      </c>
      <c r="G9" s="1"/>
      <c r="H9" s="1"/>
    </row>
    <row r="10" spans="1:8" x14ac:dyDescent="0.25">
      <c r="A10" s="8" t="s">
        <v>13</v>
      </c>
      <c r="B10" s="1">
        <v>13</v>
      </c>
      <c r="C10" s="5">
        <v>3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8" t="s">
        <v>14</v>
      </c>
      <c r="B11" s="1">
        <v>84</v>
      </c>
      <c r="C11" s="4">
        <v>55</v>
      </c>
      <c r="D11" s="1">
        <v>4</v>
      </c>
      <c r="E11" s="1">
        <v>0</v>
      </c>
      <c r="F11" s="1">
        <v>1</v>
      </c>
      <c r="G11" s="1"/>
      <c r="H11" s="1"/>
    </row>
    <row r="12" spans="1:8" x14ac:dyDescent="0.25">
      <c r="A12" s="11" t="s">
        <v>16</v>
      </c>
      <c r="B12" s="12">
        <f>SUM(B2:B11)</f>
        <v>598</v>
      </c>
      <c r="C12" s="13">
        <f>SUM(C2:C11)</f>
        <v>504</v>
      </c>
      <c r="D12" s="12">
        <f>SUM(D2:D11)</f>
        <v>26</v>
      </c>
      <c r="E12" s="12">
        <f>SUM(E2:E11)</f>
        <v>1</v>
      </c>
      <c r="F12" s="12">
        <f>SUM(F2:F11)</f>
        <v>5</v>
      </c>
      <c r="G12" s="1"/>
      <c r="H12" s="1"/>
    </row>
    <row r="13" spans="1:8" x14ac:dyDescent="0.25">
      <c r="A13" s="7"/>
      <c r="B13" s="1"/>
      <c r="C13" s="5"/>
      <c r="D13" s="1"/>
      <c r="E13" s="12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YCae2/hIpkPS2ZAz5au9MooPWy7ek0Ixe//+SyA1fxJQ/sui6iLSZV2ChI8ara+NdxAwVBSewguOIy2f6aknPQ==" saltValue="QNh4NrSDdM7TTyDqex/vm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021F-7FB8-43FF-8B2E-2865438E1936}">
  <sheetPr codeName="Planilha4">
    <tabColor rgb="FF00B0F0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40</v>
      </c>
      <c r="C2" s="4">
        <v>25</v>
      </c>
      <c r="D2" s="1">
        <v>7</v>
      </c>
      <c r="E2" s="1">
        <v>1</v>
      </c>
      <c r="F2" s="1">
        <v>1</v>
      </c>
      <c r="G2" s="1"/>
      <c r="H2" s="1"/>
    </row>
    <row r="3" spans="1:8" x14ac:dyDescent="0.25">
      <c r="A3" s="8" t="s">
        <v>6</v>
      </c>
      <c r="B3" s="1">
        <v>18</v>
      </c>
      <c r="C3" s="5">
        <v>11</v>
      </c>
      <c r="D3" s="1">
        <v>0</v>
      </c>
      <c r="E3" s="1">
        <v>0</v>
      </c>
      <c r="F3" s="1">
        <v>0</v>
      </c>
      <c r="G3" s="1"/>
      <c r="H3" s="1"/>
    </row>
    <row r="4" spans="1:8" x14ac:dyDescent="0.25">
      <c r="A4" s="8" t="s">
        <v>7</v>
      </c>
      <c r="B4" s="5">
        <v>6</v>
      </c>
      <c r="C4" s="5">
        <v>3</v>
      </c>
      <c r="D4" s="1">
        <v>0</v>
      </c>
      <c r="E4" s="1">
        <v>0</v>
      </c>
      <c r="F4" s="1">
        <v>0</v>
      </c>
      <c r="G4" s="1"/>
      <c r="H4" s="1"/>
    </row>
    <row r="5" spans="1:8" x14ac:dyDescent="0.25">
      <c r="A5" s="8" t="s">
        <v>8</v>
      </c>
      <c r="B5" s="1">
        <v>2</v>
      </c>
      <c r="C5" s="5">
        <v>0</v>
      </c>
      <c r="D5" s="1">
        <v>0</v>
      </c>
      <c r="E5" s="1">
        <v>0</v>
      </c>
      <c r="F5" s="1">
        <v>1</v>
      </c>
      <c r="G5" s="1"/>
      <c r="H5" s="1"/>
    </row>
    <row r="6" spans="1:8" x14ac:dyDescent="0.25">
      <c r="A6" s="8" t="s">
        <v>9</v>
      </c>
      <c r="B6" s="1">
        <v>55</v>
      </c>
      <c r="C6" s="5">
        <v>29</v>
      </c>
      <c r="D6" s="1">
        <v>4</v>
      </c>
      <c r="E6" s="1">
        <v>0</v>
      </c>
      <c r="F6" s="1">
        <v>0</v>
      </c>
      <c r="G6" s="1"/>
      <c r="H6" s="1"/>
    </row>
    <row r="7" spans="1:8" x14ac:dyDescent="0.25">
      <c r="A7" s="8" t="s">
        <v>10</v>
      </c>
      <c r="B7" s="1">
        <v>26</v>
      </c>
      <c r="C7" s="5">
        <v>22</v>
      </c>
      <c r="D7" s="1">
        <v>0</v>
      </c>
      <c r="E7" s="1">
        <v>0</v>
      </c>
      <c r="F7" s="1">
        <v>0</v>
      </c>
      <c r="G7" s="1"/>
      <c r="H7" s="1"/>
    </row>
    <row r="8" spans="1:8" x14ac:dyDescent="0.25">
      <c r="A8" s="8" t="s">
        <v>11</v>
      </c>
      <c r="B8" s="1">
        <v>197</v>
      </c>
      <c r="C8" s="5">
        <v>206</v>
      </c>
      <c r="D8" s="1">
        <v>10</v>
      </c>
      <c r="E8" s="1">
        <v>1</v>
      </c>
      <c r="F8" s="1">
        <v>5</v>
      </c>
      <c r="G8" s="1"/>
      <c r="H8" s="1"/>
    </row>
    <row r="9" spans="1:8" ht="30" x14ac:dyDescent="0.25">
      <c r="A9" s="8" t="s">
        <v>12</v>
      </c>
      <c r="B9" s="1">
        <v>6</v>
      </c>
      <c r="C9" s="5">
        <v>4</v>
      </c>
      <c r="D9" s="1">
        <v>0</v>
      </c>
      <c r="E9" s="1">
        <v>0</v>
      </c>
      <c r="F9" s="1">
        <v>0</v>
      </c>
      <c r="G9" s="1"/>
      <c r="H9" s="1"/>
    </row>
    <row r="10" spans="1:8" x14ac:dyDescent="0.25">
      <c r="A10" s="8" t="s">
        <v>13</v>
      </c>
      <c r="B10" s="1">
        <v>6</v>
      </c>
      <c r="C10" s="5">
        <v>3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8" t="s">
        <v>14</v>
      </c>
      <c r="B11" s="1">
        <v>81</v>
      </c>
      <c r="C11" s="4">
        <v>29</v>
      </c>
      <c r="D11" s="1">
        <v>3</v>
      </c>
      <c r="E11" s="1">
        <v>0</v>
      </c>
      <c r="F11" s="1">
        <v>3</v>
      </c>
      <c r="G11" s="1"/>
      <c r="H11" s="1"/>
    </row>
    <row r="12" spans="1:8" x14ac:dyDescent="0.25">
      <c r="A12" s="11" t="s">
        <v>16</v>
      </c>
      <c r="B12" s="12">
        <f>SUM(B2:B11)</f>
        <v>437</v>
      </c>
      <c r="C12" s="13">
        <f>SUM(C2:C11)</f>
        <v>332</v>
      </c>
      <c r="D12" s="12">
        <f>SUM(D2:D11)</f>
        <v>24</v>
      </c>
      <c r="E12" s="12">
        <f>SUM(E2:E11)</f>
        <v>2</v>
      </c>
      <c r="F12" s="12">
        <f>SUM(F2:F11)</f>
        <v>10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zBeK8TAfbBRR9TiiOW4BxaX7NHGMumWq8jLD1cZHRZ8EZu7TFIyPQvHav1RLx2VpS/g4ZV5pxRGxVnl77udnGA==" saltValue="7Tuv8Lm7lUnTW+PK2lleK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DBD2-E50F-4143-BCC0-A6EBB3974933}">
  <sheetPr codeName="Planilha5">
    <tabColor rgb="FFFFFF00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64</v>
      </c>
      <c r="C2" s="4">
        <v>38</v>
      </c>
      <c r="D2" s="1">
        <v>3</v>
      </c>
      <c r="E2" s="1">
        <v>0</v>
      </c>
      <c r="F2" s="1">
        <v>2</v>
      </c>
      <c r="G2" s="1"/>
      <c r="H2" s="1"/>
    </row>
    <row r="3" spans="1:8" x14ac:dyDescent="0.25">
      <c r="A3" s="8" t="s">
        <v>6</v>
      </c>
      <c r="B3" s="1">
        <v>40</v>
      </c>
      <c r="C3" s="5">
        <v>17</v>
      </c>
      <c r="D3" s="1">
        <v>0</v>
      </c>
      <c r="E3" s="1">
        <v>0</v>
      </c>
      <c r="F3" s="1">
        <v>1</v>
      </c>
      <c r="G3" s="1"/>
      <c r="H3" s="1"/>
    </row>
    <row r="4" spans="1:8" x14ac:dyDescent="0.25">
      <c r="A4" s="8" t="s">
        <v>7</v>
      </c>
      <c r="B4" s="5">
        <v>7</v>
      </c>
      <c r="C4" s="5">
        <v>7</v>
      </c>
      <c r="D4" s="1">
        <v>0</v>
      </c>
      <c r="E4" s="1">
        <v>0</v>
      </c>
      <c r="F4" s="1">
        <v>0</v>
      </c>
      <c r="G4" s="1"/>
      <c r="H4" s="1"/>
    </row>
    <row r="5" spans="1:8" x14ac:dyDescent="0.25">
      <c r="A5" s="8" t="s">
        <v>8</v>
      </c>
      <c r="B5" s="1">
        <v>3</v>
      </c>
      <c r="C5" s="5">
        <v>0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8" t="s">
        <v>9</v>
      </c>
      <c r="B6" s="1">
        <v>51</v>
      </c>
      <c r="C6" s="5">
        <v>18</v>
      </c>
      <c r="D6" s="1">
        <v>1</v>
      </c>
      <c r="E6" s="1">
        <v>0</v>
      </c>
      <c r="F6" s="1">
        <v>0</v>
      </c>
      <c r="G6" s="1"/>
      <c r="H6" s="1"/>
    </row>
    <row r="7" spans="1:8" x14ac:dyDescent="0.25">
      <c r="A7" s="8" t="s">
        <v>10</v>
      </c>
      <c r="B7" s="1">
        <v>23</v>
      </c>
      <c r="C7" s="5">
        <v>12</v>
      </c>
      <c r="D7" s="1">
        <v>0</v>
      </c>
      <c r="E7" s="1">
        <v>1</v>
      </c>
      <c r="F7" s="1">
        <v>0</v>
      </c>
      <c r="G7" s="1"/>
      <c r="H7" s="1"/>
    </row>
    <row r="8" spans="1:8" x14ac:dyDescent="0.25">
      <c r="A8" s="8" t="s">
        <v>11</v>
      </c>
      <c r="B8" s="1">
        <v>185</v>
      </c>
      <c r="C8" s="5">
        <v>228</v>
      </c>
      <c r="D8" s="1">
        <v>8</v>
      </c>
      <c r="E8" s="1">
        <v>1</v>
      </c>
      <c r="F8" s="1">
        <v>11</v>
      </c>
      <c r="G8" s="1"/>
      <c r="H8" s="1"/>
    </row>
    <row r="9" spans="1:8" ht="30" x14ac:dyDescent="0.25">
      <c r="A9" s="8" t="s">
        <v>12</v>
      </c>
      <c r="B9" s="1">
        <v>7</v>
      </c>
      <c r="C9" s="5">
        <v>3</v>
      </c>
      <c r="D9" s="1">
        <v>0</v>
      </c>
      <c r="E9" s="1">
        <v>0</v>
      </c>
      <c r="F9" s="1">
        <v>0</v>
      </c>
      <c r="G9" s="1"/>
      <c r="H9" s="1"/>
    </row>
    <row r="10" spans="1:8" x14ac:dyDescent="0.25">
      <c r="A10" s="8" t="s">
        <v>13</v>
      </c>
      <c r="B10" s="1">
        <v>2</v>
      </c>
      <c r="C10" s="5">
        <v>5</v>
      </c>
      <c r="D10" s="1">
        <v>1</v>
      </c>
      <c r="E10" s="1">
        <v>0</v>
      </c>
      <c r="F10" s="1">
        <v>0</v>
      </c>
      <c r="G10" s="1"/>
      <c r="H10" s="1"/>
    </row>
    <row r="11" spans="1:8" x14ac:dyDescent="0.25">
      <c r="A11" s="8" t="s">
        <v>14</v>
      </c>
      <c r="B11" s="1">
        <v>74</v>
      </c>
      <c r="C11" s="4">
        <v>26</v>
      </c>
      <c r="D11" s="1">
        <v>3</v>
      </c>
      <c r="E11" s="1">
        <v>0</v>
      </c>
      <c r="F11" s="1">
        <v>2</v>
      </c>
      <c r="G11" s="1"/>
      <c r="H11" s="1"/>
    </row>
    <row r="12" spans="1:8" x14ac:dyDescent="0.25">
      <c r="A12" s="11" t="s">
        <v>16</v>
      </c>
      <c r="B12" s="12">
        <f>SUM(B2:B11)</f>
        <v>456</v>
      </c>
      <c r="C12" s="13">
        <f>SUM(C2:C11)</f>
        <v>354</v>
      </c>
      <c r="D12" s="12">
        <f>SUM(D2:D11)</f>
        <v>16</v>
      </c>
      <c r="E12" s="12">
        <f>SUM(E2:E11)</f>
        <v>2</v>
      </c>
      <c r="F12" s="12">
        <f>SUM(F2:F11)</f>
        <v>16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Vj2VMwTsHBFDjc9DTyuA1H/TPlg2+JRnh8PzvPc692Oh8g8gIB7xe5xi/t5ilrDyQehAulsXGfZSx4O771zwCw==" saltValue="t9of8BY2rQID+1fzbhGAf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FB3F-BE8C-44F0-B92C-08959E7F8E3E}">
  <sheetPr codeName="Planilha6">
    <tabColor theme="1" tint="4.9989318521683403E-2"/>
  </sheetPr>
  <dimension ref="A1:H499"/>
  <sheetViews>
    <sheetView zoomScaleNormal="100" zoomScalePageLayoutView="130" workbookViewId="0">
      <selection activeCell="D15" sqref="D15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1">
        <v>51</v>
      </c>
      <c r="C2" s="4">
        <v>40</v>
      </c>
      <c r="D2" s="1">
        <v>4</v>
      </c>
      <c r="E2" s="1">
        <v>0</v>
      </c>
      <c r="F2" s="1">
        <v>1</v>
      </c>
      <c r="G2" s="1"/>
      <c r="H2" s="1"/>
    </row>
    <row r="3" spans="1:8" x14ac:dyDescent="0.25">
      <c r="A3" s="8" t="s">
        <v>6</v>
      </c>
      <c r="B3" s="1">
        <v>29</v>
      </c>
      <c r="C3" s="5">
        <v>17</v>
      </c>
      <c r="D3" s="1">
        <v>1</v>
      </c>
      <c r="E3" s="1">
        <v>0</v>
      </c>
      <c r="F3" s="1">
        <v>0</v>
      </c>
      <c r="G3" s="1"/>
      <c r="H3" s="1"/>
    </row>
    <row r="4" spans="1:8" x14ac:dyDescent="0.25">
      <c r="A4" s="8" t="s">
        <v>7</v>
      </c>
      <c r="B4" s="5">
        <v>10</v>
      </c>
      <c r="C4" s="5">
        <v>5</v>
      </c>
      <c r="D4" s="1">
        <v>0</v>
      </c>
      <c r="E4" s="1">
        <v>0</v>
      </c>
      <c r="F4" s="1">
        <v>0</v>
      </c>
      <c r="G4" s="1"/>
      <c r="H4" s="1"/>
    </row>
    <row r="5" spans="1:8" x14ac:dyDescent="0.25">
      <c r="A5" s="8" t="s">
        <v>8</v>
      </c>
      <c r="B5" s="1">
        <v>0</v>
      </c>
      <c r="C5" s="5">
        <v>2</v>
      </c>
      <c r="D5" s="1">
        <v>0</v>
      </c>
      <c r="E5" s="1">
        <v>0</v>
      </c>
      <c r="F5" s="1">
        <v>0</v>
      </c>
      <c r="G5" s="1"/>
      <c r="H5" s="1"/>
    </row>
    <row r="6" spans="1:8" x14ac:dyDescent="0.25">
      <c r="A6" s="8" t="s">
        <v>9</v>
      </c>
      <c r="B6" s="1">
        <v>42</v>
      </c>
      <c r="C6" s="5">
        <v>32</v>
      </c>
      <c r="D6" s="1">
        <v>1</v>
      </c>
      <c r="E6" s="1">
        <v>0</v>
      </c>
      <c r="F6" s="1">
        <v>0</v>
      </c>
      <c r="G6" s="1"/>
      <c r="H6" s="1"/>
    </row>
    <row r="7" spans="1:8" x14ac:dyDescent="0.25">
      <c r="A7" s="8" t="s">
        <v>10</v>
      </c>
      <c r="B7" s="1">
        <v>14</v>
      </c>
      <c r="C7" s="5">
        <v>12</v>
      </c>
      <c r="D7" s="1">
        <v>3</v>
      </c>
      <c r="E7" s="1">
        <v>1</v>
      </c>
      <c r="F7" s="1">
        <v>0</v>
      </c>
      <c r="G7" s="1"/>
      <c r="H7" s="1"/>
    </row>
    <row r="8" spans="1:8" x14ac:dyDescent="0.25">
      <c r="A8" s="8" t="s">
        <v>11</v>
      </c>
      <c r="B8" s="1">
        <v>233</v>
      </c>
      <c r="C8" s="5">
        <v>218</v>
      </c>
      <c r="D8" s="1">
        <v>15</v>
      </c>
      <c r="E8" s="1">
        <v>1</v>
      </c>
      <c r="F8" s="1">
        <v>10</v>
      </c>
      <c r="G8" s="1"/>
      <c r="H8" s="1"/>
    </row>
    <row r="9" spans="1:8" ht="30" x14ac:dyDescent="0.25">
      <c r="A9" s="8" t="s">
        <v>12</v>
      </c>
      <c r="B9" s="1">
        <v>14</v>
      </c>
      <c r="C9" s="5">
        <v>10</v>
      </c>
      <c r="D9" s="1">
        <v>1</v>
      </c>
      <c r="E9" s="1">
        <v>0</v>
      </c>
      <c r="F9" s="1">
        <v>0</v>
      </c>
      <c r="G9" s="1"/>
      <c r="H9" s="1"/>
    </row>
    <row r="10" spans="1:8" x14ac:dyDescent="0.25">
      <c r="A10" s="8" t="s">
        <v>13</v>
      </c>
      <c r="B10" s="1">
        <v>4</v>
      </c>
      <c r="C10" s="5">
        <v>1</v>
      </c>
      <c r="D10" s="1">
        <v>0</v>
      </c>
      <c r="E10" s="1">
        <v>0</v>
      </c>
      <c r="F10" s="1">
        <v>0</v>
      </c>
      <c r="G10" s="1"/>
      <c r="H10" s="1"/>
    </row>
    <row r="11" spans="1:8" x14ac:dyDescent="0.25">
      <c r="A11" s="8" t="s">
        <v>14</v>
      </c>
      <c r="B11" s="1">
        <v>73</v>
      </c>
      <c r="C11" s="4">
        <v>17</v>
      </c>
      <c r="D11" s="1">
        <v>3</v>
      </c>
      <c r="E11" s="1">
        <v>0</v>
      </c>
      <c r="F11" s="1">
        <v>0</v>
      </c>
      <c r="G11" s="1"/>
      <c r="H11" s="1"/>
    </row>
    <row r="12" spans="1:8" x14ac:dyDescent="0.25">
      <c r="A12" s="11" t="s">
        <v>16</v>
      </c>
      <c r="B12" s="12">
        <f>SUM(B2:B11)</f>
        <v>470</v>
      </c>
      <c r="C12" s="13">
        <f>SUM(C2:C11)</f>
        <v>354</v>
      </c>
      <c r="D12" s="12">
        <f>SUM(D2:D11)</f>
        <v>28</v>
      </c>
      <c r="E12" s="12">
        <f>SUM(E2:E11)</f>
        <v>2</v>
      </c>
      <c r="F12" s="12">
        <f>SUM(F2:F11)</f>
        <v>11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cGHKo+e0yF1IwXuLl5ipbMul4rUwxRl6UVJnxIkZqcStLtS4DYtRjRDOMsjv4wmmF8Q/UKq9vJ+DHhAWW2oZJQ==" saltValue="t+hG14Zve29of4e8jJ7C7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4C33-2742-4EFF-A1F6-80F7F72C7FF3}">
  <sheetPr codeName="Planilha7">
    <tabColor rgb="FF7030A0"/>
  </sheetPr>
  <dimension ref="A1:H499"/>
  <sheetViews>
    <sheetView zoomScaleNormal="100" zoomScalePageLayoutView="130" workbookViewId="0">
      <selection activeCell="C7" sqref="C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41</v>
      </c>
      <c r="C2" s="25">
        <v>38</v>
      </c>
      <c r="D2" s="6">
        <v>5</v>
      </c>
      <c r="E2" s="6">
        <v>0</v>
      </c>
      <c r="F2" s="6">
        <v>0</v>
      </c>
      <c r="G2" s="1"/>
      <c r="H2" s="1"/>
    </row>
    <row r="3" spans="1:8" x14ac:dyDescent="0.25">
      <c r="A3" s="8" t="s">
        <v>6</v>
      </c>
      <c r="B3" s="6">
        <v>22</v>
      </c>
      <c r="C3" s="26">
        <v>8</v>
      </c>
      <c r="D3" s="6">
        <v>1</v>
      </c>
      <c r="E3" s="6">
        <v>0</v>
      </c>
      <c r="F3" s="6">
        <v>0</v>
      </c>
      <c r="G3" s="1"/>
      <c r="H3" s="1"/>
    </row>
    <row r="4" spans="1:8" x14ac:dyDescent="0.25">
      <c r="A4" s="8" t="s">
        <v>7</v>
      </c>
      <c r="B4" s="26">
        <v>4</v>
      </c>
      <c r="C4" s="26">
        <v>2</v>
      </c>
      <c r="D4" s="6">
        <v>2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3</v>
      </c>
      <c r="C5" s="26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62</v>
      </c>
      <c r="C6" s="26">
        <v>25</v>
      </c>
      <c r="D6" s="6">
        <v>1</v>
      </c>
      <c r="E6" s="6">
        <v>0</v>
      </c>
      <c r="F6" s="6">
        <v>1</v>
      </c>
      <c r="G6" s="1"/>
      <c r="H6" s="1"/>
    </row>
    <row r="7" spans="1:8" x14ac:dyDescent="0.25">
      <c r="A7" s="8" t="s">
        <v>10</v>
      </c>
      <c r="B7" s="6">
        <v>33</v>
      </c>
      <c r="C7" s="26">
        <v>10</v>
      </c>
      <c r="D7" s="6">
        <v>2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201</v>
      </c>
      <c r="C8" s="26">
        <v>206</v>
      </c>
      <c r="D8" s="6">
        <v>9</v>
      </c>
      <c r="E8" s="6">
        <v>0</v>
      </c>
      <c r="F8" s="6">
        <v>11</v>
      </c>
      <c r="G8" s="1"/>
      <c r="H8" s="1"/>
    </row>
    <row r="9" spans="1:8" ht="30" x14ac:dyDescent="0.25">
      <c r="A9" s="8" t="s">
        <v>12</v>
      </c>
      <c r="B9" s="6">
        <v>8</v>
      </c>
      <c r="C9" s="26">
        <v>1</v>
      </c>
      <c r="D9" s="6">
        <v>0</v>
      </c>
      <c r="E9" s="6">
        <v>0</v>
      </c>
      <c r="F9" s="6">
        <v>0</v>
      </c>
      <c r="G9" s="1"/>
      <c r="H9" s="1"/>
    </row>
    <row r="10" spans="1:8" x14ac:dyDescent="0.25">
      <c r="A10" s="8" t="s">
        <v>13</v>
      </c>
      <c r="B10" s="6">
        <v>7</v>
      </c>
      <c r="C10" s="26">
        <v>2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8" t="s">
        <v>14</v>
      </c>
      <c r="B11" s="6">
        <v>58</v>
      </c>
      <c r="C11" s="25">
        <v>20</v>
      </c>
      <c r="D11" s="6">
        <v>6</v>
      </c>
      <c r="E11" s="6">
        <v>0</v>
      </c>
      <c r="F11" s="6">
        <v>1</v>
      </c>
      <c r="G11" s="1"/>
      <c r="H11" s="1"/>
    </row>
    <row r="12" spans="1:8" x14ac:dyDescent="0.25">
      <c r="A12" s="11" t="s">
        <v>16</v>
      </c>
      <c r="B12" s="2">
        <f>SUM(B2:B11)</f>
        <v>439</v>
      </c>
      <c r="C12" s="2">
        <f t="shared" ref="C12:F12" si="0">SUM(C2:C11)</f>
        <v>312</v>
      </c>
      <c r="D12" s="2">
        <f t="shared" si="0"/>
        <v>26</v>
      </c>
      <c r="E12" s="2">
        <f t="shared" si="0"/>
        <v>0</v>
      </c>
      <c r="F12" s="2">
        <f t="shared" si="0"/>
        <v>13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bCdUtTM1LGTC1P+UICBoXeX+0WuwZK4sZaWjU+y34zsNjVn3/1kYDySSrO+ShjVut8Tmsx6h5dwMcnNs/hvg+g==" saltValue="6DH0SGWJZ04pgt3CAJjOo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B6DC-435A-483A-9360-68F57D7B1162}">
  <sheetPr codeName="Planilha8">
    <tabColor theme="5" tint="-0.249977111117893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67</v>
      </c>
      <c r="C2" s="25">
        <v>23</v>
      </c>
      <c r="D2" s="6">
        <v>3</v>
      </c>
      <c r="E2" s="6">
        <v>0</v>
      </c>
      <c r="F2" s="6">
        <v>3</v>
      </c>
      <c r="G2" s="1"/>
      <c r="H2" s="1"/>
    </row>
    <row r="3" spans="1:8" x14ac:dyDescent="0.25">
      <c r="A3" s="8" t="s">
        <v>6</v>
      </c>
      <c r="B3" s="6">
        <v>39</v>
      </c>
      <c r="C3" s="26">
        <v>10</v>
      </c>
      <c r="D3" s="6">
        <v>2</v>
      </c>
      <c r="E3" s="6">
        <v>0</v>
      </c>
      <c r="F3" s="6">
        <v>0</v>
      </c>
      <c r="G3" s="1"/>
      <c r="H3" s="1"/>
    </row>
    <row r="4" spans="1:8" x14ac:dyDescent="0.25">
      <c r="A4" s="8" t="s">
        <v>7</v>
      </c>
      <c r="B4" s="26">
        <v>12</v>
      </c>
      <c r="C4" s="26">
        <v>2</v>
      </c>
      <c r="D4" s="6">
        <v>0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2</v>
      </c>
      <c r="C5" s="26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54</v>
      </c>
      <c r="C6" s="26">
        <v>25</v>
      </c>
      <c r="D6" s="6">
        <v>5</v>
      </c>
      <c r="E6" s="6">
        <v>0</v>
      </c>
      <c r="F6" s="6">
        <v>0</v>
      </c>
      <c r="G6" s="1"/>
      <c r="H6" s="1"/>
    </row>
    <row r="7" spans="1:8" x14ac:dyDescent="0.25">
      <c r="A7" s="8" t="s">
        <v>10</v>
      </c>
      <c r="B7" s="6">
        <v>29</v>
      </c>
      <c r="C7" s="26">
        <v>29</v>
      </c>
      <c r="D7" s="6">
        <v>3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277</v>
      </c>
      <c r="C8" s="26">
        <v>220</v>
      </c>
      <c r="D8" s="6">
        <v>6</v>
      </c>
      <c r="E8" s="6">
        <v>0</v>
      </c>
      <c r="F8" s="6">
        <v>6</v>
      </c>
      <c r="G8" s="1"/>
      <c r="H8" s="1"/>
    </row>
    <row r="9" spans="1:8" ht="30" x14ac:dyDescent="0.25">
      <c r="A9" s="8" t="s">
        <v>12</v>
      </c>
      <c r="B9" s="6">
        <v>4</v>
      </c>
      <c r="C9" s="26">
        <v>1</v>
      </c>
      <c r="D9" s="6">
        <v>0</v>
      </c>
      <c r="E9" s="6">
        <v>0</v>
      </c>
      <c r="F9" s="6">
        <v>0</v>
      </c>
      <c r="G9" s="1"/>
      <c r="H9" s="1"/>
    </row>
    <row r="10" spans="1:8" x14ac:dyDescent="0.25">
      <c r="A10" s="8" t="s">
        <v>13</v>
      </c>
      <c r="B10" s="6">
        <v>5</v>
      </c>
      <c r="C10" s="26">
        <v>4</v>
      </c>
      <c r="D10" s="6">
        <v>1</v>
      </c>
      <c r="E10" s="6">
        <v>0</v>
      </c>
      <c r="F10" s="6">
        <v>0</v>
      </c>
      <c r="G10" s="1"/>
      <c r="H10" s="1"/>
    </row>
    <row r="11" spans="1:8" x14ac:dyDescent="0.25">
      <c r="A11" s="8" t="s">
        <v>14</v>
      </c>
      <c r="B11" s="6">
        <v>75</v>
      </c>
      <c r="C11" s="25">
        <v>29</v>
      </c>
      <c r="D11" s="6">
        <v>7</v>
      </c>
      <c r="E11" s="6">
        <v>0</v>
      </c>
      <c r="F11" s="6">
        <v>1</v>
      </c>
      <c r="G11" s="1"/>
      <c r="H11" s="1"/>
    </row>
    <row r="12" spans="1:8" x14ac:dyDescent="0.25">
      <c r="A12" s="11" t="s">
        <v>16</v>
      </c>
      <c r="B12" s="2">
        <f>SUM(B2:B11)</f>
        <v>564</v>
      </c>
      <c r="C12" s="2">
        <f t="shared" ref="C12:F12" si="0">SUM(C2:C11)</f>
        <v>343</v>
      </c>
      <c r="D12" s="2">
        <f t="shared" si="0"/>
        <v>27</v>
      </c>
      <c r="E12" s="2">
        <f t="shared" si="0"/>
        <v>0</v>
      </c>
      <c r="F12" s="2">
        <f t="shared" si="0"/>
        <v>10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co/aauXxGST0sW4mSE8zjoXeznGQmUyn3KsrsqIqOazN8FE9V7yzXKR3qTt5VEX/GDdCTn8L2AW3BjIM6I/8Cg==" saltValue="VxYfZ8wvZ89yYinAcG6gx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8EA8-41C7-4F1D-B9BB-B7FC87591576}">
  <sheetPr codeName="Planilha9">
    <tabColor theme="7" tint="0.59999389629810485"/>
  </sheetPr>
  <dimension ref="A1:H499"/>
  <sheetViews>
    <sheetView zoomScaleNormal="100" zoomScalePageLayoutView="130" workbookViewId="0">
      <selection activeCell="F5" sqref="F5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63</v>
      </c>
      <c r="C2" s="25">
        <v>24</v>
      </c>
      <c r="D2" s="6">
        <v>4</v>
      </c>
      <c r="E2" s="6">
        <v>0</v>
      </c>
      <c r="F2" s="6">
        <v>1</v>
      </c>
      <c r="G2" s="1"/>
      <c r="H2" s="1"/>
    </row>
    <row r="3" spans="1:8" x14ac:dyDescent="0.25">
      <c r="A3" s="8" t="s">
        <v>6</v>
      </c>
      <c r="B3" s="6">
        <v>13</v>
      </c>
      <c r="C3" s="26">
        <v>8</v>
      </c>
      <c r="D3" s="6">
        <v>0</v>
      </c>
      <c r="E3" s="6">
        <v>0</v>
      </c>
      <c r="F3" s="6">
        <v>0</v>
      </c>
      <c r="G3" s="1"/>
      <c r="H3" s="1"/>
    </row>
    <row r="4" spans="1:8" x14ac:dyDescent="0.25">
      <c r="A4" s="8" t="s">
        <v>7</v>
      </c>
      <c r="B4" s="26">
        <v>5</v>
      </c>
      <c r="C4" s="26">
        <v>3</v>
      </c>
      <c r="D4" s="6">
        <v>2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1</v>
      </c>
      <c r="C5" s="26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74</v>
      </c>
      <c r="C6" s="26">
        <v>42</v>
      </c>
      <c r="D6" s="6">
        <v>8</v>
      </c>
      <c r="E6" s="6">
        <v>0</v>
      </c>
      <c r="F6" s="6">
        <v>0</v>
      </c>
      <c r="G6" s="1"/>
      <c r="H6" s="1"/>
    </row>
    <row r="7" spans="1:8" x14ac:dyDescent="0.25">
      <c r="A7" s="8" t="s">
        <v>10</v>
      </c>
      <c r="B7" s="6">
        <v>27</v>
      </c>
      <c r="C7" s="26">
        <v>10</v>
      </c>
      <c r="D7" s="6">
        <v>2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238</v>
      </c>
      <c r="C8" s="26">
        <v>201</v>
      </c>
      <c r="D8" s="6">
        <v>22</v>
      </c>
      <c r="E8" s="6">
        <v>1</v>
      </c>
      <c r="F8" s="6">
        <v>16</v>
      </c>
      <c r="G8" s="1"/>
      <c r="H8" s="1"/>
    </row>
    <row r="9" spans="1:8" ht="30" x14ac:dyDescent="0.25">
      <c r="A9" s="8" t="s">
        <v>12</v>
      </c>
      <c r="B9" s="6">
        <v>6</v>
      </c>
      <c r="C9" s="26">
        <v>6</v>
      </c>
      <c r="D9" s="6">
        <v>1</v>
      </c>
      <c r="E9" s="6">
        <v>0</v>
      </c>
      <c r="F9" s="6">
        <v>0</v>
      </c>
      <c r="G9" s="1"/>
      <c r="H9" s="1"/>
    </row>
    <row r="10" spans="1:8" x14ac:dyDescent="0.25">
      <c r="A10" s="8" t="s">
        <v>13</v>
      </c>
      <c r="B10" s="6">
        <v>5</v>
      </c>
      <c r="C10" s="26">
        <v>3</v>
      </c>
      <c r="E10" s="6">
        <v>0</v>
      </c>
      <c r="F10" s="6">
        <v>0</v>
      </c>
      <c r="G10" s="1"/>
      <c r="H10" s="1"/>
    </row>
    <row r="11" spans="1:8" x14ac:dyDescent="0.25">
      <c r="A11" s="8" t="s">
        <v>14</v>
      </c>
      <c r="B11" s="6">
        <v>72</v>
      </c>
      <c r="C11" s="25">
        <v>42</v>
      </c>
      <c r="D11" s="6">
        <v>10</v>
      </c>
      <c r="E11" s="6">
        <v>0</v>
      </c>
      <c r="F11" s="6">
        <v>0</v>
      </c>
      <c r="G11" s="1"/>
      <c r="H11" s="1"/>
    </row>
    <row r="12" spans="1:8" x14ac:dyDescent="0.25">
      <c r="A12" s="11" t="s">
        <v>16</v>
      </c>
      <c r="B12" s="2">
        <f>SUM(B2:B11)</f>
        <v>504</v>
      </c>
      <c r="C12" s="27">
        <f>SUM(C2:C11)</f>
        <v>339</v>
      </c>
      <c r="D12" s="2">
        <f>SUM(D2:D11)</f>
        <v>49</v>
      </c>
      <c r="E12" s="2">
        <f>SUM(E2:E11)</f>
        <v>1</v>
      </c>
      <c r="F12" s="2">
        <f>SUM(F2:F11)</f>
        <v>17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sBDxcMK003Dz4+s0PqednM0wVze4wsKYBL+OqEGX4qgqPuNmEUoq+CUId/Rm/8nfMeZ1mV+FYikgpnJ9U4sNPw==" saltValue="1QlzhxcQy8MeZic+xzO0C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ECCB-D88A-4F83-9820-23CFBB0E9F54}">
  <sheetPr codeName="Planilha10">
    <tabColor theme="4" tint="0.39997558519241921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93</v>
      </c>
      <c r="C2" s="25">
        <v>31</v>
      </c>
      <c r="D2" s="6">
        <v>7</v>
      </c>
      <c r="E2" s="6">
        <v>0</v>
      </c>
      <c r="F2" s="6">
        <v>0</v>
      </c>
      <c r="G2" s="1"/>
      <c r="H2" s="1"/>
    </row>
    <row r="3" spans="1:8" x14ac:dyDescent="0.25">
      <c r="A3" s="8" t="s">
        <v>6</v>
      </c>
      <c r="B3" s="6">
        <v>30</v>
      </c>
      <c r="C3" s="26">
        <v>12</v>
      </c>
      <c r="D3" s="6">
        <v>1</v>
      </c>
      <c r="E3" s="6">
        <v>0</v>
      </c>
      <c r="F3" s="6">
        <v>1</v>
      </c>
      <c r="G3" s="1"/>
      <c r="H3" s="1"/>
    </row>
    <row r="4" spans="1:8" x14ac:dyDescent="0.25">
      <c r="A4" s="8" t="s">
        <v>7</v>
      </c>
      <c r="B4" s="26">
        <v>14</v>
      </c>
      <c r="C4" s="26">
        <v>4</v>
      </c>
      <c r="D4" s="6">
        <v>0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3</v>
      </c>
      <c r="C5" s="26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79</v>
      </c>
      <c r="C6" s="26">
        <v>35</v>
      </c>
      <c r="D6" s="6">
        <v>8</v>
      </c>
      <c r="E6" s="6">
        <v>0</v>
      </c>
      <c r="F6" s="6">
        <v>3</v>
      </c>
      <c r="G6" s="1"/>
      <c r="H6" s="1"/>
    </row>
    <row r="7" spans="1:8" x14ac:dyDescent="0.25">
      <c r="A7" s="8" t="s">
        <v>10</v>
      </c>
      <c r="B7" s="6">
        <v>24</v>
      </c>
      <c r="C7" s="26">
        <v>10</v>
      </c>
      <c r="D7" s="6">
        <v>3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297</v>
      </c>
      <c r="C8" s="26">
        <v>297</v>
      </c>
      <c r="D8" s="6">
        <v>25</v>
      </c>
      <c r="E8" s="6">
        <v>0</v>
      </c>
      <c r="F8" s="6">
        <v>20</v>
      </c>
      <c r="G8" s="1"/>
      <c r="H8" s="1"/>
    </row>
    <row r="9" spans="1:8" ht="30" x14ac:dyDescent="0.25">
      <c r="A9" s="8" t="s">
        <v>12</v>
      </c>
      <c r="B9" s="6">
        <v>11</v>
      </c>
      <c r="C9" s="26">
        <v>5</v>
      </c>
      <c r="D9" s="6">
        <v>0</v>
      </c>
      <c r="E9" s="6">
        <v>0</v>
      </c>
      <c r="F9" s="6">
        <v>0</v>
      </c>
      <c r="G9" s="1"/>
      <c r="H9" s="1"/>
    </row>
    <row r="10" spans="1:8" x14ac:dyDescent="0.25">
      <c r="A10" s="8" t="s">
        <v>13</v>
      </c>
      <c r="B10" s="6">
        <v>8</v>
      </c>
      <c r="C10" s="26">
        <v>4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8" t="s">
        <v>14</v>
      </c>
      <c r="B11" s="6">
        <v>76</v>
      </c>
      <c r="C11" s="25">
        <v>37</v>
      </c>
      <c r="D11" s="6">
        <v>13</v>
      </c>
      <c r="E11" s="6">
        <v>0</v>
      </c>
      <c r="F11" s="6">
        <v>0</v>
      </c>
      <c r="G11" s="1"/>
      <c r="H11" s="1"/>
    </row>
    <row r="12" spans="1:8" x14ac:dyDescent="0.25">
      <c r="A12" s="11" t="s">
        <v>16</v>
      </c>
      <c r="B12" s="2">
        <f>SUM(B2:B11)</f>
        <v>635</v>
      </c>
      <c r="C12" s="2">
        <f t="shared" ref="C12:F12" si="0">SUM(C2:C11)</f>
        <v>435</v>
      </c>
      <c r="D12" s="2">
        <f t="shared" si="0"/>
        <v>57</v>
      </c>
      <c r="E12" s="2">
        <f t="shared" si="0"/>
        <v>0</v>
      </c>
      <c r="F12" s="2">
        <f t="shared" si="0"/>
        <v>24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gmp0/vPCVcBDBEgSkDtEw14BXuXD/VvgU61qRJxUAmXApBYHqbXBanj0d/zmmpu8fggE108S7YOtdp8VXnFmUg==" saltValue="piVlk9X4KTEMuYe/OqYWJ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8E92-A6F9-4592-88AA-AAFED81669F0}">
  <sheetPr codeName="Planilha11">
    <tabColor theme="6"/>
  </sheetPr>
  <dimension ref="A1:H499"/>
  <sheetViews>
    <sheetView zoomScaleNormal="100" zoomScalePageLayoutView="130" workbookViewId="0">
      <selection activeCell="G11" sqref="G11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68</v>
      </c>
      <c r="C2" s="25">
        <v>32</v>
      </c>
      <c r="D2" s="6">
        <v>0</v>
      </c>
      <c r="E2" s="6">
        <v>0</v>
      </c>
      <c r="F2" s="6">
        <v>0</v>
      </c>
      <c r="G2" s="1"/>
      <c r="H2" s="1"/>
    </row>
    <row r="3" spans="1:8" x14ac:dyDescent="0.25">
      <c r="A3" s="8" t="s">
        <v>6</v>
      </c>
      <c r="B3" s="6">
        <v>30</v>
      </c>
      <c r="C3" s="26">
        <v>23</v>
      </c>
      <c r="D3" s="6">
        <v>2</v>
      </c>
      <c r="E3" s="6">
        <v>0</v>
      </c>
      <c r="F3" s="6">
        <v>0</v>
      </c>
      <c r="G3" s="1"/>
      <c r="H3" s="1"/>
    </row>
    <row r="4" spans="1:8" x14ac:dyDescent="0.25">
      <c r="A4" s="8" t="s">
        <v>7</v>
      </c>
      <c r="B4" s="26">
        <v>11</v>
      </c>
      <c r="C4" s="26">
        <v>7</v>
      </c>
      <c r="D4" s="6">
        <v>0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3</v>
      </c>
      <c r="C5" s="26">
        <v>1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76</v>
      </c>
      <c r="C6" s="26">
        <v>30</v>
      </c>
      <c r="D6" s="6">
        <v>5</v>
      </c>
      <c r="E6" s="6">
        <v>0</v>
      </c>
      <c r="F6" s="6">
        <v>2</v>
      </c>
      <c r="G6" s="1"/>
      <c r="H6" s="1"/>
    </row>
    <row r="7" spans="1:8" x14ac:dyDescent="0.25">
      <c r="A7" s="8" t="s">
        <v>10</v>
      </c>
      <c r="B7" s="6">
        <v>32</v>
      </c>
      <c r="C7" s="26">
        <v>13</v>
      </c>
      <c r="D7" s="6">
        <v>2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304</v>
      </c>
      <c r="C8" s="26">
        <v>248</v>
      </c>
      <c r="D8" s="6">
        <v>23</v>
      </c>
      <c r="E8" s="6">
        <v>1</v>
      </c>
      <c r="F8" s="6">
        <v>10</v>
      </c>
      <c r="G8" s="1"/>
      <c r="H8" s="1"/>
    </row>
    <row r="9" spans="1:8" ht="30" x14ac:dyDescent="0.25">
      <c r="A9" s="8" t="s">
        <v>12</v>
      </c>
      <c r="B9" s="6">
        <v>16</v>
      </c>
      <c r="C9" s="26">
        <v>0</v>
      </c>
      <c r="D9" s="6">
        <v>3</v>
      </c>
      <c r="E9" s="6">
        <v>0</v>
      </c>
      <c r="F9" s="6">
        <v>0</v>
      </c>
      <c r="G9" s="1"/>
      <c r="H9" s="1"/>
    </row>
    <row r="10" spans="1:8" x14ac:dyDescent="0.25">
      <c r="A10" s="8" t="s">
        <v>13</v>
      </c>
      <c r="B10" s="6">
        <v>9</v>
      </c>
      <c r="C10" s="26">
        <v>5</v>
      </c>
      <c r="D10" s="6">
        <v>0</v>
      </c>
      <c r="E10" s="6">
        <v>1</v>
      </c>
      <c r="F10" s="6">
        <v>0</v>
      </c>
      <c r="G10" s="1"/>
      <c r="H10" s="1"/>
    </row>
    <row r="11" spans="1:8" x14ac:dyDescent="0.25">
      <c r="A11" s="8" t="s">
        <v>14</v>
      </c>
      <c r="B11" s="6">
        <v>73</v>
      </c>
      <c r="C11" s="25">
        <v>50</v>
      </c>
      <c r="D11" s="6">
        <v>14</v>
      </c>
      <c r="E11" s="6">
        <v>0</v>
      </c>
      <c r="F11" s="6">
        <v>4</v>
      </c>
      <c r="G11" s="1"/>
      <c r="H11" s="1"/>
    </row>
    <row r="12" spans="1:8" x14ac:dyDescent="0.25">
      <c r="A12" s="11" t="s">
        <v>16</v>
      </c>
      <c r="B12" s="2">
        <f>SUM(B2:B11)</f>
        <v>622</v>
      </c>
      <c r="C12" s="2">
        <f t="shared" ref="C12:F12" si="0">SUM(C2:C11)</f>
        <v>409</v>
      </c>
      <c r="D12" s="2">
        <f t="shared" si="0"/>
        <v>49</v>
      </c>
      <c r="E12" s="2">
        <f t="shared" si="0"/>
        <v>2</v>
      </c>
      <c r="F12" s="2">
        <f t="shared" si="0"/>
        <v>16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P5ZISltQmnrY4AcM2ciHfcGkOi1cBIgAEvhfW4/7l2DZy92HdIIgX3pDljSWEpHk5vk3nc/9Dbgaufa7YuSkpQ==" saltValue="K+En8oikxTpjk38XBe0AX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6AD8-961A-4429-A5B3-EE672D65A684}">
  <sheetPr codeName="Planilha12">
    <tabColor theme="9" tint="-0.249977111117893"/>
  </sheetPr>
  <dimension ref="A1:H499"/>
  <sheetViews>
    <sheetView zoomScaleNormal="100" zoomScalePageLayoutView="130" workbookViewId="0">
      <selection activeCell="A14" sqref="A14:A17"/>
    </sheetView>
  </sheetViews>
  <sheetFormatPr defaultColWidth="16" defaultRowHeight="15" x14ac:dyDescent="0.25"/>
  <cols>
    <col min="1" max="16384" width="16" style="6"/>
  </cols>
  <sheetData>
    <row r="1" spans="1:8" x14ac:dyDescent="0.25">
      <c r="A1" s="3" t="s">
        <v>15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8" x14ac:dyDescent="0.25">
      <c r="A2" s="8" t="s">
        <v>5</v>
      </c>
      <c r="B2" s="6">
        <v>75</v>
      </c>
      <c r="C2" s="25">
        <v>49</v>
      </c>
      <c r="D2" s="6">
        <v>3</v>
      </c>
      <c r="E2" s="6">
        <v>0</v>
      </c>
      <c r="F2" s="6">
        <v>0</v>
      </c>
      <c r="G2" s="1"/>
      <c r="H2" s="1"/>
    </row>
    <row r="3" spans="1:8" x14ac:dyDescent="0.25">
      <c r="A3" s="8" t="s">
        <v>6</v>
      </c>
      <c r="B3" s="6">
        <v>37</v>
      </c>
      <c r="C3" s="26">
        <v>24</v>
      </c>
      <c r="D3" s="6">
        <v>6</v>
      </c>
      <c r="E3" s="6">
        <v>0</v>
      </c>
      <c r="F3" s="6">
        <v>0</v>
      </c>
      <c r="G3" s="1"/>
      <c r="H3" s="1"/>
    </row>
    <row r="4" spans="1:8" x14ac:dyDescent="0.25">
      <c r="A4" s="8" t="s">
        <v>7</v>
      </c>
      <c r="B4" s="26">
        <v>21</v>
      </c>
      <c r="C4" s="26">
        <v>6</v>
      </c>
      <c r="D4" s="6">
        <v>0</v>
      </c>
      <c r="E4" s="6">
        <v>0</v>
      </c>
      <c r="F4" s="6">
        <v>0</v>
      </c>
      <c r="G4" s="1"/>
      <c r="H4" s="1"/>
    </row>
    <row r="5" spans="1:8" x14ac:dyDescent="0.25">
      <c r="A5" s="8" t="s">
        <v>8</v>
      </c>
      <c r="B5" s="6">
        <v>1</v>
      </c>
      <c r="C5" s="26">
        <v>0</v>
      </c>
      <c r="D5" s="6">
        <v>0</v>
      </c>
      <c r="E5" s="6">
        <v>0</v>
      </c>
      <c r="F5" s="6">
        <v>0</v>
      </c>
      <c r="G5" s="1"/>
      <c r="H5" s="1"/>
    </row>
    <row r="6" spans="1:8" x14ac:dyDescent="0.25">
      <c r="A6" s="8" t="s">
        <v>9</v>
      </c>
      <c r="B6" s="6">
        <v>69</v>
      </c>
      <c r="C6" s="26">
        <v>23</v>
      </c>
      <c r="D6" s="6">
        <v>2</v>
      </c>
      <c r="E6" s="6">
        <v>0</v>
      </c>
      <c r="F6" s="6">
        <v>1</v>
      </c>
      <c r="G6" s="1"/>
      <c r="H6" s="1"/>
    </row>
    <row r="7" spans="1:8" x14ac:dyDescent="0.25">
      <c r="A7" s="8" t="s">
        <v>10</v>
      </c>
      <c r="B7" s="6">
        <v>27</v>
      </c>
      <c r="C7" s="26">
        <v>16</v>
      </c>
      <c r="D7" s="6">
        <v>2</v>
      </c>
      <c r="E7" s="6">
        <v>0</v>
      </c>
      <c r="F7" s="6">
        <v>0</v>
      </c>
      <c r="G7" s="1"/>
      <c r="H7" s="1"/>
    </row>
    <row r="8" spans="1:8" x14ac:dyDescent="0.25">
      <c r="A8" s="8" t="s">
        <v>11</v>
      </c>
      <c r="B8" s="6">
        <v>298</v>
      </c>
      <c r="C8" s="26">
        <v>296</v>
      </c>
      <c r="D8" s="6">
        <v>20</v>
      </c>
      <c r="E8" s="6">
        <v>1</v>
      </c>
      <c r="F8" s="6">
        <v>4</v>
      </c>
      <c r="G8" s="1"/>
      <c r="H8" s="1"/>
    </row>
    <row r="9" spans="1:8" ht="30" x14ac:dyDescent="0.25">
      <c r="A9" s="8" t="s">
        <v>12</v>
      </c>
      <c r="B9" s="6">
        <v>6</v>
      </c>
      <c r="C9" s="26">
        <v>5</v>
      </c>
      <c r="D9" s="6">
        <v>1</v>
      </c>
      <c r="E9" s="6">
        <v>0</v>
      </c>
      <c r="F9" s="6">
        <v>2</v>
      </c>
      <c r="G9" s="1"/>
      <c r="H9" s="1"/>
    </row>
    <row r="10" spans="1:8" x14ac:dyDescent="0.25">
      <c r="A10" s="8" t="s">
        <v>13</v>
      </c>
      <c r="B10" s="6">
        <v>4</v>
      </c>
      <c r="C10" s="26">
        <v>3</v>
      </c>
      <c r="D10" s="6">
        <v>0</v>
      </c>
      <c r="E10" s="6">
        <v>0</v>
      </c>
      <c r="F10" s="6">
        <v>0</v>
      </c>
      <c r="G10" s="1"/>
      <c r="H10" s="1"/>
    </row>
    <row r="11" spans="1:8" x14ac:dyDescent="0.25">
      <c r="A11" s="8" t="s">
        <v>14</v>
      </c>
      <c r="B11" s="6">
        <v>68</v>
      </c>
      <c r="C11" s="25">
        <v>38</v>
      </c>
      <c r="D11" s="6">
        <v>5</v>
      </c>
      <c r="E11" s="6">
        <v>0</v>
      </c>
      <c r="F11" s="6">
        <v>0</v>
      </c>
      <c r="G11" s="1"/>
      <c r="H11" s="1"/>
    </row>
    <row r="12" spans="1:8" x14ac:dyDescent="0.25">
      <c r="A12" s="11" t="s">
        <v>16</v>
      </c>
      <c r="B12" s="2">
        <f>SUM(B2:B11)</f>
        <v>606</v>
      </c>
      <c r="C12" s="2">
        <f t="shared" ref="C12:F12" si="0">SUM(C2:C11)</f>
        <v>460</v>
      </c>
      <c r="D12" s="2">
        <f t="shared" si="0"/>
        <v>39</v>
      </c>
      <c r="E12" s="2">
        <f t="shared" si="0"/>
        <v>1</v>
      </c>
      <c r="F12" s="2">
        <f t="shared" si="0"/>
        <v>7</v>
      </c>
      <c r="G12" s="1"/>
      <c r="H12" s="1"/>
    </row>
    <row r="13" spans="1:8" x14ac:dyDescent="0.25">
      <c r="A13" s="7"/>
      <c r="B13" s="1"/>
      <c r="C13" s="5"/>
      <c r="D13" s="1"/>
      <c r="E13" s="1"/>
      <c r="F13" s="1"/>
      <c r="G13" s="1"/>
      <c r="H13" s="1"/>
    </row>
    <row r="14" spans="1:8" x14ac:dyDescent="0.25">
      <c r="A14" s="32" t="s">
        <v>31</v>
      </c>
      <c r="B14" s="1"/>
      <c r="C14" s="5"/>
      <c r="D14" s="1"/>
      <c r="E14" s="1"/>
      <c r="F14" s="1"/>
      <c r="G14" s="1"/>
      <c r="H14" s="1"/>
    </row>
    <row r="15" spans="1:8" x14ac:dyDescent="0.25">
      <c r="A15" s="32" t="s">
        <v>32</v>
      </c>
      <c r="B15" s="1"/>
      <c r="C15" s="5"/>
      <c r="D15" s="1"/>
      <c r="E15" s="1"/>
      <c r="F15" s="1"/>
      <c r="G15" s="1"/>
      <c r="H15" s="1"/>
    </row>
    <row r="16" spans="1:8" x14ac:dyDescent="0.2">
      <c r="A16" s="33" t="s">
        <v>33</v>
      </c>
      <c r="B16" s="1"/>
      <c r="C16" s="5"/>
      <c r="D16" s="1"/>
      <c r="E16" s="1"/>
      <c r="F16" s="1"/>
      <c r="G16" s="1"/>
      <c r="H16" s="1"/>
    </row>
    <row r="17" spans="1:8" x14ac:dyDescent="0.2">
      <c r="A17" s="34" t="s">
        <v>34</v>
      </c>
      <c r="B17" s="1"/>
      <c r="C17" s="5"/>
      <c r="D17" s="1"/>
      <c r="E17" s="1"/>
      <c r="F17" s="1"/>
      <c r="G17" s="1"/>
      <c r="H17" s="1"/>
    </row>
    <row r="18" spans="1:8" x14ac:dyDescent="0.25">
      <c r="A18" s="7"/>
      <c r="B18" s="1"/>
      <c r="C18" s="4"/>
      <c r="D18" s="1"/>
      <c r="E18" s="1"/>
      <c r="F18" s="1"/>
      <c r="G18" s="1"/>
      <c r="H18" s="1"/>
    </row>
    <row r="19" spans="1:8" x14ac:dyDescent="0.25">
      <c r="A19" s="7"/>
      <c r="B19" s="1"/>
      <c r="C19" s="5"/>
      <c r="D19" s="1"/>
      <c r="E19" s="1"/>
      <c r="F19" s="1"/>
      <c r="G19" s="1"/>
      <c r="H19" s="1"/>
    </row>
    <row r="20" spans="1:8" x14ac:dyDescent="0.25">
      <c r="A20" s="7"/>
      <c r="B20" s="1"/>
      <c r="C20" s="7"/>
      <c r="D20" s="1"/>
      <c r="E20" s="1"/>
      <c r="F20" s="1"/>
      <c r="G20" s="1"/>
      <c r="H20" s="1"/>
    </row>
    <row r="21" spans="1:8" x14ac:dyDescent="0.25">
      <c r="A21" s="7"/>
      <c r="B21" s="1"/>
      <c r="C21" s="7"/>
      <c r="D21" s="1"/>
      <c r="E21" s="1"/>
      <c r="F21" s="1"/>
      <c r="G21" s="1"/>
      <c r="H21" s="1"/>
    </row>
    <row r="22" spans="1:8" x14ac:dyDescent="0.25">
      <c r="A22" s="7"/>
      <c r="B22" s="1"/>
      <c r="C22" s="7"/>
      <c r="D22" s="1"/>
      <c r="E22" s="1"/>
      <c r="F22" s="1"/>
      <c r="G22" s="1"/>
      <c r="H22" s="1"/>
    </row>
    <row r="23" spans="1:8" x14ac:dyDescent="0.25">
      <c r="A23" s="7"/>
      <c r="B23" s="1"/>
      <c r="C23" s="7"/>
      <c r="D23" s="1"/>
      <c r="E23" s="1"/>
      <c r="F23" s="1"/>
      <c r="G23" s="1"/>
      <c r="H23" s="1"/>
    </row>
    <row r="24" spans="1:8" x14ac:dyDescent="0.25">
      <c r="A24" s="7"/>
      <c r="B24" s="1"/>
      <c r="C24" s="7"/>
      <c r="D24" s="1"/>
      <c r="E24" s="1"/>
      <c r="F24" s="1"/>
      <c r="G24" s="1"/>
      <c r="H24" s="1"/>
    </row>
    <row r="25" spans="1:8" x14ac:dyDescent="0.25">
      <c r="A25" s="7"/>
      <c r="B25" s="1"/>
      <c r="C25" s="7"/>
      <c r="D25" s="1"/>
      <c r="E25" s="1"/>
      <c r="F25" s="1"/>
      <c r="G25" s="1"/>
      <c r="H25" s="1"/>
    </row>
    <row r="26" spans="1:8" x14ac:dyDescent="0.25">
      <c r="A26" s="7"/>
      <c r="B26" s="1"/>
      <c r="C26" s="7"/>
      <c r="D26" s="1"/>
      <c r="E26" s="1"/>
      <c r="F26" s="1"/>
      <c r="G26" s="1"/>
      <c r="H26" s="1"/>
    </row>
    <row r="27" spans="1:8" x14ac:dyDescent="0.25">
      <c r="A27" s="7"/>
      <c r="B27" s="1"/>
      <c r="C27" s="7"/>
      <c r="D27" s="1"/>
      <c r="E27" s="1"/>
      <c r="F27" s="1"/>
      <c r="G27" s="1"/>
      <c r="H27" s="1"/>
    </row>
    <row r="28" spans="1:8" x14ac:dyDescent="0.25">
      <c r="A28" s="7"/>
      <c r="B28" s="1"/>
      <c r="C28" s="7"/>
      <c r="D28" s="1"/>
      <c r="E28" s="1"/>
      <c r="F28" s="1"/>
      <c r="G28" s="1"/>
      <c r="H28" s="1"/>
    </row>
    <row r="29" spans="1:8" x14ac:dyDescent="0.25">
      <c r="A29" s="7"/>
      <c r="B29" s="1"/>
      <c r="C29" s="8"/>
      <c r="D29" s="1"/>
      <c r="E29" s="1"/>
      <c r="F29" s="1"/>
      <c r="G29" s="1"/>
      <c r="H29" s="1"/>
    </row>
    <row r="30" spans="1:8" x14ac:dyDescent="0.25">
      <c r="A30" s="7"/>
      <c r="B30" s="1"/>
      <c r="C30" s="8"/>
      <c r="D30" s="1"/>
      <c r="E30" s="1"/>
      <c r="F30" s="1"/>
      <c r="G30" s="1"/>
      <c r="H30" s="1"/>
    </row>
    <row r="31" spans="1:8" x14ac:dyDescent="0.25">
      <c r="A31" s="7"/>
      <c r="B31" s="1"/>
      <c r="C31" s="8"/>
      <c r="D31" s="1"/>
      <c r="E31" s="1"/>
      <c r="F31" s="1"/>
      <c r="G31" s="1"/>
      <c r="H31" s="1"/>
    </row>
    <row r="32" spans="1:8" x14ac:dyDescent="0.25">
      <c r="A32" s="7"/>
      <c r="B32" s="1"/>
      <c r="C32" s="8"/>
      <c r="D32" s="1"/>
      <c r="E32" s="1"/>
      <c r="F32" s="1"/>
      <c r="G32" s="1"/>
      <c r="H32" s="1"/>
    </row>
    <row r="33" spans="1:8" x14ac:dyDescent="0.25">
      <c r="A33" s="7"/>
      <c r="B33" s="1"/>
      <c r="C33" s="8"/>
      <c r="D33" s="1"/>
      <c r="E33" s="1"/>
      <c r="F33" s="1"/>
      <c r="G33" s="1"/>
      <c r="H33" s="1"/>
    </row>
    <row r="34" spans="1:8" x14ac:dyDescent="0.25">
      <c r="A34" s="7"/>
      <c r="B34" s="1"/>
      <c r="C34" s="8"/>
      <c r="D34" s="1"/>
      <c r="E34" s="1"/>
      <c r="F34" s="1"/>
      <c r="G34" s="1"/>
      <c r="H34" s="1"/>
    </row>
    <row r="35" spans="1:8" x14ac:dyDescent="0.25">
      <c r="A35" s="7"/>
      <c r="B35" s="1"/>
      <c r="C35" s="8"/>
      <c r="D35" s="1"/>
      <c r="E35" s="1"/>
      <c r="F35" s="1"/>
      <c r="G35" s="1"/>
      <c r="H35" s="1"/>
    </row>
    <row r="36" spans="1:8" x14ac:dyDescent="0.25">
      <c r="A36" s="7"/>
      <c r="B36" s="1"/>
      <c r="C36" s="8"/>
      <c r="D36" s="1"/>
      <c r="E36" s="1"/>
      <c r="F36" s="1"/>
      <c r="G36" s="1"/>
      <c r="H36" s="1"/>
    </row>
    <row r="37" spans="1:8" x14ac:dyDescent="0.25">
      <c r="A37" s="7"/>
      <c r="B37" s="1"/>
      <c r="C37" s="8"/>
      <c r="D37" s="1"/>
      <c r="E37" s="1"/>
      <c r="F37" s="1"/>
      <c r="G37" s="1"/>
      <c r="H37" s="1"/>
    </row>
    <row r="38" spans="1:8" x14ac:dyDescent="0.25">
      <c r="A38" s="7"/>
      <c r="B38" s="1"/>
      <c r="C38" s="8"/>
      <c r="D38" s="1"/>
      <c r="E38" s="1"/>
      <c r="F38" s="1"/>
      <c r="G38" s="1"/>
      <c r="H38" s="1"/>
    </row>
    <row r="39" spans="1:8" x14ac:dyDescent="0.25">
      <c r="A39" s="7"/>
      <c r="B39" s="1"/>
      <c r="C39" s="8"/>
      <c r="D39" s="1"/>
      <c r="E39" s="1"/>
      <c r="F39" s="1"/>
      <c r="G39" s="1"/>
      <c r="H39" s="1"/>
    </row>
    <row r="40" spans="1:8" x14ac:dyDescent="0.25">
      <c r="A40" s="7"/>
      <c r="B40" s="1"/>
      <c r="C40" s="8"/>
      <c r="D40" s="1"/>
      <c r="E40" s="1"/>
      <c r="F40" s="1"/>
      <c r="G40" s="1"/>
      <c r="H40" s="1"/>
    </row>
    <row r="41" spans="1:8" x14ac:dyDescent="0.25">
      <c r="A41" s="7"/>
      <c r="B41" s="1"/>
      <c r="C41" s="8"/>
      <c r="D41" s="1"/>
      <c r="E41" s="1"/>
      <c r="F41" s="1"/>
      <c r="G41" s="1"/>
      <c r="H41" s="1"/>
    </row>
    <row r="42" spans="1:8" x14ac:dyDescent="0.25">
      <c r="A42" s="7"/>
      <c r="B42" s="1"/>
      <c r="C42" s="8"/>
      <c r="D42" s="1"/>
      <c r="E42" s="1"/>
      <c r="F42" s="1"/>
      <c r="G42" s="1"/>
      <c r="H42" s="1"/>
    </row>
    <row r="43" spans="1:8" x14ac:dyDescent="0.25">
      <c r="A43" s="7"/>
      <c r="B43" s="1"/>
      <c r="C43" s="8"/>
      <c r="D43" s="1"/>
      <c r="E43" s="1"/>
      <c r="F43" s="1"/>
      <c r="G43" s="1"/>
      <c r="H43" s="1"/>
    </row>
    <row r="44" spans="1:8" x14ac:dyDescent="0.25">
      <c r="A44" s="7"/>
      <c r="B44" s="1"/>
      <c r="C44" s="8"/>
      <c r="D44" s="1"/>
      <c r="E44" s="1"/>
      <c r="F44" s="1"/>
      <c r="G44" s="1"/>
      <c r="H44" s="1"/>
    </row>
    <row r="45" spans="1:8" x14ac:dyDescent="0.25">
      <c r="A45" s="7"/>
      <c r="B45" s="1"/>
      <c r="C45" s="8"/>
      <c r="D45" s="1"/>
      <c r="E45" s="1"/>
      <c r="F45" s="1"/>
      <c r="G45" s="1"/>
      <c r="H45" s="1"/>
    </row>
    <row r="46" spans="1:8" x14ac:dyDescent="0.25">
      <c r="A46" s="7"/>
      <c r="B46" s="1"/>
      <c r="C46" s="8"/>
      <c r="D46" s="1"/>
      <c r="E46" s="1"/>
      <c r="F46" s="1"/>
      <c r="G46" s="1"/>
      <c r="H46" s="1"/>
    </row>
    <row r="47" spans="1:8" x14ac:dyDescent="0.25">
      <c r="A47" s="7"/>
      <c r="B47" s="1"/>
      <c r="C47" s="8"/>
      <c r="D47" s="1"/>
      <c r="E47" s="1"/>
      <c r="F47" s="1"/>
      <c r="G47" s="1"/>
      <c r="H47" s="1"/>
    </row>
    <row r="48" spans="1:8" x14ac:dyDescent="0.25">
      <c r="A48" s="8"/>
      <c r="B48" s="1"/>
      <c r="C48" s="8"/>
      <c r="D48" s="1"/>
      <c r="E48" s="1"/>
      <c r="F48" s="1"/>
      <c r="G48" s="1"/>
      <c r="H48" s="1"/>
    </row>
    <row r="49" spans="1:8" x14ac:dyDescent="0.25">
      <c r="A49" s="8"/>
      <c r="B49" s="1"/>
      <c r="C49" s="8"/>
      <c r="D49" s="1"/>
      <c r="E49" s="1"/>
      <c r="F49" s="1"/>
      <c r="G49" s="1"/>
      <c r="H49" s="1"/>
    </row>
    <row r="50" spans="1:8" x14ac:dyDescent="0.25">
      <c r="A50" s="8"/>
      <c r="B50" s="1"/>
      <c r="C50" s="8"/>
      <c r="D50" s="1"/>
      <c r="E50" s="1"/>
      <c r="F50" s="1"/>
      <c r="G50" s="1"/>
      <c r="H50" s="1"/>
    </row>
    <row r="51" spans="1:8" x14ac:dyDescent="0.25">
      <c r="A51" s="8"/>
      <c r="B51" s="1"/>
      <c r="C51" s="8"/>
      <c r="D51" s="1"/>
      <c r="E51" s="1"/>
      <c r="F51" s="1"/>
      <c r="G51" s="1"/>
      <c r="H51" s="1"/>
    </row>
    <row r="52" spans="1:8" x14ac:dyDescent="0.25">
      <c r="A52" s="8"/>
      <c r="B52" s="1"/>
      <c r="C52" s="8"/>
      <c r="D52" s="1"/>
      <c r="E52" s="1"/>
      <c r="F52" s="1"/>
      <c r="G52" s="1"/>
      <c r="H52" s="1"/>
    </row>
    <row r="53" spans="1:8" x14ac:dyDescent="0.25">
      <c r="A53" s="8"/>
      <c r="B53" s="1"/>
      <c r="C53" s="8"/>
      <c r="D53" s="1"/>
      <c r="E53" s="1"/>
      <c r="F53" s="1"/>
      <c r="G53" s="1"/>
      <c r="H53" s="1"/>
    </row>
    <row r="54" spans="1:8" x14ac:dyDescent="0.25">
      <c r="A54" s="8"/>
      <c r="B54" s="1"/>
      <c r="C54" s="8"/>
      <c r="D54" s="1"/>
      <c r="E54" s="1"/>
      <c r="F54" s="1"/>
      <c r="G54" s="1"/>
      <c r="H54" s="1"/>
    </row>
    <row r="55" spans="1:8" x14ac:dyDescent="0.25">
      <c r="A55" s="8"/>
      <c r="B55" s="1"/>
      <c r="C55" s="8"/>
      <c r="D55" s="1"/>
      <c r="E55" s="1"/>
      <c r="F55" s="1"/>
      <c r="G55" s="1"/>
      <c r="H55" s="1"/>
    </row>
    <row r="56" spans="1:8" x14ac:dyDescent="0.25">
      <c r="A56" s="8"/>
      <c r="B56" s="1"/>
      <c r="C56" s="8"/>
      <c r="D56" s="1"/>
      <c r="E56" s="1"/>
      <c r="F56" s="1"/>
      <c r="G56" s="1"/>
      <c r="H56" s="1"/>
    </row>
    <row r="57" spans="1:8" x14ac:dyDescent="0.25">
      <c r="A57" s="8"/>
      <c r="B57" s="1"/>
      <c r="C57" s="8"/>
      <c r="D57" s="1"/>
      <c r="E57" s="1"/>
      <c r="F57" s="1"/>
      <c r="G57" s="1"/>
      <c r="H57" s="1"/>
    </row>
    <row r="58" spans="1:8" x14ac:dyDescent="0.25">
      <c r="A58" s="8"/>
      <c r="B58" s="1"/>
      <c r="C58" s="8"/>
      <c r="D58" s="1"/>
      <c r="E58" s="1"/>
      <c r="F58" s="1"/>
      <c r="G58" s="1"/>
      <c r="H58" s="1"/>
    </row>
    <row r="59" spans="1:8" x14ac:dyDescent="0.25">
      <c r="A59" s="8"/>
      <c r="B59" s="1"/>
      <c r="C59" s="8"/>
      <c r="D59" s="1"/>
      <c r="E59" s="1"/>
      <c r="F59" s="1"/>
      <c r="G59" s="1"/>
      <c r="H59" s="1"/>
    </row>
    <row r="60" spans="1:8" x14ac:dyDescent="0.25">
      <c r="A60" s="8"/>
      <c r="B60" s="1"/>
      <c r="C60" s="8"/>
      <c r="D60" s="1"/>
      <c r="E60" s="1"/>
      <c r="F60" s="1"/>
      <c r="G60" s="1"/>
      <c r="H60" s="1"/>
    </row>
    <row r="61" spans="1:8" x14ac:dyDescent="0.25">
      <c r="A61" s="8"/>
      <c r="B61" s="1"/>
      <c r="D61" s="1"/>
      <c r="E61" s="1"/>
      <c r="F61" s="1"/>
      <c r="G61" s="1"/>
      <c r="H61" s="1"/>
    </row>
    <row r="62" spans="1:8" x14ac:dyDescent="0.25">
      <c r="A62" s="8"/>
      <c r="B62" s="1"/>
      <c r="D62" s="1"/>
      <c r="E62" s="1"/>
      <c r="F62" s="1"/>
      <c r="G62" s="1"/>
      <c r="H62" s="1"/>
    </row>
    <row r="63" spans="1:8" x14ac:dyDescent="0.25">
      <c r="A63" s="8"/>
      <c r="B63" s="1"/>
      <c r="D63" s="1"/>
      <c r="E63" s="1"/>
      <c r="F63" s="1"/>
      <c r="G63" s="1"/>
      <c r="H63" s="1"/>
    </row>
    <row r="64" spans="1:8" x14ac:dyDescent="0.25">
      <c r="A64" s="8"/>
      <c r="B64" s="1"/>
      <c r="D64" s="1"/>
      <c r="E64" s="1"/>
      <c r="F64" s="1"/>
      <c r="G64" s="1"/>
      <c r="H64" s="1"/>
    </row>
    <row r="65" spans="1:8" x14ac:dyDescent="0.25">
      <c r="A65" s="8"/>
      <c r="B65" s="1"/>
      <c r="D65" s="1"/>
      <c r="E65" s="1"/>
      <c r="F65" s="1"/>
      <c r="G65" s="1"/>
      <c r="H65" s="1"/>
    </row>
    <row r="66" spans="1:8" x14ac:dyDescent="0.25">
      <c r="A66" s="8"/>
      <c r="B66" s="1"/>
      <c r="D66" s="1"/>
      <c r="E66" s="1"/>
      <c r="F66" s="1"/>
      <c r="G66" s="1"/>
      <c r="H66" s="1"/>
    </row>
    <row r="67" spans="1:8" x14ac:dyDescent="0.25">
      <c r="A67" s="8"/>
      <c r="B67" s="1"/>
      <c r="D67" s="1"/>
      <c r="E67" s="1"/>
      <c r="F67" s="1"/>
      <c r="G67" s="1"/>
      <c r="H67" s="1"/>
    </row>
    <row r="68" spans="1:8" x14ac:dyDescent="0.25">
      <c r="A68" s="8"/>
      <c r="B68" s="1"/>
      <c r="D68" s="1"/>
      <c r="E68" s="1"/>
      <c r="F68" s="1"/>
      <c r="G68" s="1"/>
      <c r="H68" s="1"/>
    </row>
    <row r="69" spans="1:8" x14ac:dyDescent="0.25">
      <c r="A69" s="8"/>
      <c r="B69" s="1"/>
      <c r="D69" s="1"/>
      <c r="E69" s="1"/>
      <c r="F69" s="1"/>
      <c r="G69" s="1"/>
      <c r="H69" s="1"/>
    </row>
    <row r="70" spans="1:8" x14ac:dyDescent="0.25">
      <c r="A70" s="8"/>
      <c r="B70" s="1"/>
      <c r="D70" s="1"/>
      <c r="E70" s="1"/>
      <c r="F70" s="1"/>
      <c r="G70" s="1"/>
      <c r="H70" s="1"/>
    </row>
    <row r="71" spans="1:8" x14ac:dyDescent="0.25">
      <c r="A71" s="8"/>
      <c r="B71" s="1"/>
      <c r="D71" s="1"/>
      <c r="E71" s="1"/>
      <c r="F71" s="1"/>
      <c r="G71" s="1"/>
      <c r="H71" s="1"/>
    </row>
    <row r="72" spans="1:8" x14ac:dyDescent="0.25">
      <c r="A72" s="8"/>
      <c r="B72" s="1"/>
      <c r="C72" s="7"/>
      <c r="D72" s="1"/>
      <c r="E72" s="1"/>
      <c r="F72" s="1"/>
      <c r="G72" s="1"/>
      <c r="H72" s="1"/>
    </row>
    <row r="73" spans="1:8" x14ac:dyDescent="0.25">
      <c r="A73" s="8"/>
      <c r="B73" s="1"/>
      <c r="C73" s="7"/>
      <c r="D73" s="1"/>
      <c r="E73" s="1"/>
      <c r="F73" s="1"/>
      <c r="G73" s="1"/>
      <c r="H73" s="1"/>
    </row>
    <row r="74" spans="1:8" x14ac:dyDescent="0.25">
      <c r="A74" s="8"/>
      <c r="B74" s="1"/>
      <c r="C74" s="7"/>
      <c r="D74" s="1"/>
      <c r="E74" s="1"/>
      <c r="F74" s="1"/>
      <c r="G74" s="1"/>
      <c r="H74" s="1"/>
    </row>
    <row r="75" spans="1:8" x14ac:dyDescent="0.25">
      <c r="A75" s="8"/>
      <c r="B75" s="1"/>
      <c r="C75" s="7"/>
      <c r="D75" s="1"/>
      <c r="E75" s="1"/>
      <c r="F75" s="1"/>
      <c r="G75" s="1"/>
      <c r="H75" s="1"/>
    </row>
    <row r="76" spans="1:8" x14ac:dyDescent="0.25">
      <c r="A76" s="8"/>
      <c r="B76" s="1"/>
      <c r="C76" s="7"/>
      <c r="D76" s="1"/>
      <c r="E76" s="1"/>
      <c r="F76" s="1"/>
      <c r="G76" s="1"/>
      <c r="H76" s="1"/>
    </row>
    <row r="77" spans="1:8" x14ac:dyDescent="0.25">
      <c r="A77" s="8"/>
      <c r="B77" s="1"/>
      <c r="C77" s="7"/>
      <c r="D77" s="1"/>
      <c r="E77" s="1"/>
      <c r="F77" s="1"/>
      <c r="G77" s="1"/>
      <c r="H77" s="1"/>
    </row>
    <row r="78" spans="1:8" x14ac:dyDescent="0.25">
      <c r="A78" s="8"/>
      <c r="B78" s="1"/>
      <c r="C78" s="7"/>
      <c r="D78" s="1"/>
      <c r="E78" s="1"/>
      <c r="F78" s="1"/>
      <c r="G78" s="1"/>
      <c r="H78" s="1"/>
    </row>
    <row r="79" spans="1:8" x14ac:dyDescent="0.25">
      <c r="A79" s="8"/>
      <c r="B79" s="1"/>
      <c r="C79" s="7"/>
      <c r="D79" s="1"/>
      <c r="E79" s="1"/>
      <c r="F79" s="1"/>
      <c r="G79" s="1"/>
      <c r="H79" s="1"/>
    </row>
    <row r="80" spans="1:8" x14ac:dyDescent="0.25">
      <c r="A80" s="8"/>
      <c r="B80" s="1"/>
      <c r="C80" s="7"/>
      <c r="D80" s="1"/>
      <c r="E80" s="1"/>
      <c r="F80" s="1"/>
      <c r="G80" s="1"/>
      <c r="H80" s="1"/>
    </row>
    <row r="81" spans="1:8" x14ac:dyDescent="0.25">
      <c r="A81" s="8"/>
      <c r="B81" s="1"/>
      <c r="C81" s="7"/>
      <c r="D81" s="1"/>
      <c r="E81" s="1"/>
      <c r="F81" s="1"/>
      <c r="G81" s="1"/>
      <c r="H81" s="1"/>
    </row>
    <row r="82" spans="1:8" x14ac:dyDescent="0.25">
      <c r="A82" s="8"/>
      <c r="B82" s="1"/>
      <c r="C82" s="7"/>
      <c r="D82" s="1"/>
      <c r="E82" s="1"/>
      <c r="F82" s="1"/>
      <c r="G82" s="1"/>
      <c r="H82" s="1"/>
    </row>
    <row r="83" spans="1:8" x14ac:dyDescent="0.25">
      <c r="A83" s="8"/>
      <c r="B83" s="1"/>
      <c r="C83" s="7"/>
      <c r="D83" s="1"/>
      <c r="E83" s="1"/>
      <c r="F83" s="1"/>
      <c r="G83" s="1"/>
      <c r="H83" s="1"/>
    </row>
    <row r="84" spans="1:8" x14ac:dyDescent="0.25">
      <c r="A84" s="8"/>
      <c r="B84" s="1"/>
      <c r="C84" s="7"/>
      <c r="D84" s="1"/>
      <c r="E84" s="1"/>
      <c r="F84" s="1"/>
      <c r="G84" s="1"/>
      <c r="H84" s="1"/>
    </row>
    <row r="85" spans="1:8" x14ac:dyDescent="0.25">
      <c r="A85" s="8"/>
      <c r="B85" s="1"/>
      <c r="C85" s="7"/>
      <c r="D85" s="1"/>
      <c r="E85" s="1"/>
      <c r="F85" s="1"/>
      <c r="G85" s="1"/>
      <c r="H85" s="1"/>
    </row>
    <row r="86" spans="1:8" x14ac:dyDescent="0.25">
      <c r="A86" s="8"/>
      <c r="B86" s="1"/>
      <c r="C86" s="7"/>
      <c r="D86" s="1"/>
      <c r="E86" s="1"/>
      <c r="F86" s="1"/>
      <c r="G86" s="1"/>
      <c r="H86" s="1"/>
    </row>
    <row r="87" spans="1:8" x14ac:dyDescent="0.25">
      <c r="A87" s="8"/>
      <c r="B87" s="1"/>
      <c r="C87" s="7"/>
      <c r="D87" s="1"/>
      <c r="E87" s="1"/>
      <c r="F87" s="1"/>
      <c r="G87" s="1"/>
      <c r="H87" s="1"/>
    </row>
    <row r="88" spans="1:8" x14ac:dyDescent="0.25">
      <c r="A88" s="8"/>
      <c r="B88" s="1"/>
      <c r="C88" s="7"/>
      <c r="D88" s="1"/>
      <c r="E88" s="1"/>
      <c r="F88" s="1"/>
      <c r="G88" s="1"/>
      <c r="H88" s="1"/>
    </row>
    <row r="89" spans="1:8" x14ac:dyDescent="0.25">
      <c r="A89" s="8"/>
      <c r="B89" s="1"/>
      <c r="C89" s="7"/>
      <c r="D89" s="1"/>
      <c r="E89" s="1"/>
      <c r="F89" s="1"/>
      <c r="G89" s="1"/>
      <c r="H89" s="1"/>
    </row>
    <row r="90" spans="1:8" x14ac:dyDescent="0.25">
      <c r="A90" s="8"/>
      <c r="B90" s="1"/>
      <c r="C90" s="7"/>
      <c r="D90" s="1"/>
      <c r="E90" s="1"/>
      <c r="F90" s="1"/>
      <c r="G90" s="1"/>
      <c r="H90" s="1"/>
    </row>
    <row r="91" spans="1:8" x14ac:dyDescent="0.25">
      <c r="A91" s="8"/>
      <c r="B91" s="1"/>
      <c r="C91" s="7"/>
      <c r="D91" s="1"/>
      <c r="E91" s="1"/>
      <c r="F91" s="1"/>
      <c r="G91" s="1"/>
      <c r="H91" s="1"/>
    </row>
    <row r="92" spans="1:8" x14ac:dyDescent="0.25">
      <c r="A92" s="8"/>
      <c r="B92" s="1"/>
      <c r="C92" s="7"/>
      <c r="D92" s="1"/>
      <c r="E92" s="1"/>
      <c r="F92" s="1"/>
      <c r="G92" s="1"/>
      <c r="H92" s="1"/>
    </row>
    <row r="93" spans="1:8" x14ac:dyDescent="0.25">
      <c r="A93" s="8"/>
      <c r="B93" s="1"/>
      <c r="C93" s="7"/>
      <c r="D93" s="1"/>
      <c r="E93" s="1"/>
      <c r="F93" s="1"/>
      <c r="G93" s="1"/>
      <c r="H93" s="1"/>
    </row>
    <row r="94" spans="1:8" x14ac:dyDescent="0.25">
      <c r="A94" s="8"/>
      <c r="B94" s="1"/>
      <c r="C94" s="7"/>
      <c r="D94" s="1"/>
      <c r="E94" s="1"/>
      <c r="F94" s="1"/>
      <c r="G94" s="1"/>
      <c r="H94" s="1"/>
    </row>
    <row r="95" spans="1:8" x14ac:dyDescent="0.25">
      <c r="A95" s="8"/>
      <c r="B95" s="1"/>
      <c r="C95" s="7"/>
      <c r="D95" s="1"/>
      <c r="E95" s="1"/>
      <c r="F95" s="1"/>
      <c r="G95" s="1"/>
      <c r="H95" s="1"/>
    </row>
    <row r="96" spans="1:8" x14ac:dyDescent="0.25">
      <c r="A96" s="8"/>
      <c r="B96" s="1"/>
      <c r="C96" s="7"/>
      <c r="D96" s="1"/>
      <c r="E96" s="1"/>
      <c r="F96" s="1"/>
      <c r="G96" s="1"/>
      <c r="H96" s="1"/>
    </row>
    <row r="97" spans="1:8" x14ac:dyDescent="0.25">
      <c r="A97" s="8"/>
      <c r="B97" s="1"/>
      <c r="C97" s="7"/>
      <c r="D97" s="1"/>
      <c r="E97" s="1"/>
      <c r="F97" s="1"/>
      <c r="G97" s="1"/>
      <c r="H97" s="1"/>
    </row>
    <row r="98" spans="1:8" x14ac:dyDescent="0.25">
      <c r="A98" s="8"/>
      <c r="B98" s="1"/>
      <c r="C98" s="7"/>
      <c r="D98" s="1"/>
      <c r="E98" s="1"/>
      <c r="F98" s="1"/>
      <c r="G98" s="1"/>
      <c r="H98" s="1"/>
    </row>
    <row r="99" spans="1:8" x14ac:dyDescent="0.25">
      <c r="A99" s="8"/>
      <c r="B99" s="1"/>
      <c r="C99" s="7"/>
      <c r="D99" s="1"/>
      <c r="E99" s="1"/>
      <c r="F99" s="1"/>
      <c r="G99" s="1"/>
      <c r="H99" s="1"/>
    </row>
    <row r="100" spans="1:8" x14ac:dyDescent="0.25">
      <c r="A100" s="8"/>
      <c r="B100" s="1"/>
      <c r="C100" s="7"/>
      <c r="D100" s="1"/>
      <c r="E100" s="1"/>
      <c r="F100" s="1"/>
      <c r="G100" s="1"/>
      <c r="H100" s="1"/>
    </row>
    <row r="101" spans="1:8" x14ac:dyDescent="0.25">
      <c r="A101" s="8"/>
      <c r="B101" s="1"/>
      <c r="C101" s="7"/>
      <c r="D101" s="1"/>
      <c r="E101" s="1"/>
      <c r="F101" s="1"/>
      <c r="G101" s="1"/>
      <c r="H101" s="1"/>
    </row>
    <row r="102" spans="1:8" x14ac:dyDescent="0.25">
      <c r="A102" s="8"/>
      <c r="B102" s="1"/>
      <c r="C102" s="7"/>
      <c r="D102" s="1"/>
      <c r="E102" s="1"/>
      <c r="F102" s="1"/>
      <c r="G102" s="1"/>
      <c r="H102" s="1"/>
    </row>
    <row r="103" spans="1:8" x14ac:dyDescent="0.25">
      <c r="A103" s="8"/>
      <c r="B103" s="1"/>
      <c r="C103" s="7"/>
      <c r="D103" s="1"/>
      <c r="E103" s="1"/>
      <c r="F103" s="1"/>
      <c r="G103" s="1"/>
      <c r="H103" s="1"/>
    </row>
    <row r="104" spans="1:8" x14ac:dyDescent="0.25">
      <c r="A104" s="8"/>
      <c r="B104" s="1"/>
      <c r="C104" s="7"/>
      <c r="D104" s="1"/>
      <c r="E104" s="1"/>
      <c r="F104" s="1"/>
      <c r="G104" s="1"/>
      <c r="H104" s="1"/>
    </row>
    <row r="105" spans="1:8" x14ac:dyDescent="0.25">
      <c r="A105" s="8"/>
      <c r="B105" s="1"/>
      <c r="C105" s="7"/>
      <c r="D105" s="1"/>
      <c r="E105" s="1"/>
      <c r="F105" s="1"/>
      <c r="G105" s="1"/>
      <c r="H105" s="1"/>
    </row>
    <row r="106" spans="1:8" x14ac:dyDescent="0.25">
      <c r="A106" s="8"/>
      <c r="B106" s="1"/>
      <c r="C106" s="7"/>
      <c r="D106" s="1"/>
      <c r="E106" s="1"/>
      <c r="F106" s="1"/>
      <c r="G106" s="1"/>
      <c r="H106" s="1"/>
    </row>
    <row r="107" spans="1:8" x14ac:dyDescent="0.25">
      <c r="A107" s="8"/>
      <c r="B107" s="1"/>
      <c r="C107" s="7"/>
      <c r="D107" s="1"/>
      <c r="E107" s="1"/>
      <c r="F107" s="1"/>
      <c r="G107" s="1"/>
      <c r="H107" s="1"/>
    </row>
    <row r="108" spans="1:8" x14ac:dyDescent="0.25">
      <c r="A108" s="8"/>
      <c r="B108" s="1"/>
      <c r="C108" s="7"/>
      <c r="D108" s="1"/>
      <c r="E108" s="1"/>
      <c r="F108" s="1"/>
      <c r="G108" s="1"/>
      <c r="H108" s="1"/>
    </row>
    <row r="109" spans="1:8" x14ac:dyDescent="0.25">
      <c r="A109" s="8"/>
      <c r="B109" s="1"/>
      <c r="C109" s="7"/>
      <c r="D109" s="1"/>
      <c r="E109" s="1"/>
      <c r="F109" s="1"/>
      <c r="G109" s="1"/>
      <c r="H109" s="1"/>
    </row>
    <row r="110" spans="1:8" x14ac:dyDescent="0.25">
      <c r="A110" s="8"/>
      <c r="B110" s="1"/>
      <c r="C110" s="7"/>
      <c r="D110" s="1"/>
      <c r="E110" s="1"/>
      <c r="F110" s="1"/>
      <c r="G110" s="1"/>
      <c r="H110" s="1"/>
    </row>
    <row r="111" spans="1:8" x14ac:dyDescent="0.25">
      <c r="A111" s="8"/>
      <c r="B111" s="1"/>
      <c r="C111" s="7"/>
      <c r="D111" s="1"/>
      <c r="E111" s="1"/>
      <c r="F111" s="1"/>
      <c r="G111" s="1"/>
      <c r="H111" s="1"/>
    </row>
    <row r="112" spans="1:8" x14ac:dyDescent="0.25">
      <c r="A112" s="8"/>
      <c r="B112" s="1"/>
      <c r="C112" s="7"/>
      <c r="D112" s="1"/>
      <c r="E112" s="1"/>
      <c r="F112" s="1"/>
      <c r="G112" s="1"/>
      <c r="H112" s="1"/>
    </row>
    <row r="113" spans="1:8" x14ac:dyDescent="0.25">
      <c r="A113" s="8"/>
      <c r="B113" s="1"/>
      <c r="C113" s="7"/>
      <c r="D113" s="1"/>
      <c r="E113" s="1"/>
      <c r="F113" s="1"/>
      <c r="G113" s="1"/>
      <c r="H113" s="1"/>
    </row>
    <row r="114" spans="1:8" x14ac:dyDescent="0.25">
      <c r="A114" s="8"/>
      <c r="B114" s="1"/>
      <c r="C114" s="7"/>
      <c r="D114" s="1"/>
      <c r="E114" s="1"/>
      <c r="F114" s="1"/>
      <c r="G114" s="1"/>
      <c r="H114" s="1"/>
    </row>
    <row r="115" spans="1:8" x14ac:dyDescent="0.25">
      <c r="A115" s="8"/>
      <c r="B115" s="1"/>
      <c r="C115" s="7"/>
      <c r="D115" s="1"/>
      <c r="E115" s="1"/>
      <c r="F115" s="1"/>
      <c r="G115" s="1"/>
      <c r="H115" s="1"/>
    </row>
    <row r="116" spans="1:8" x14ac:dyDescent="0.25">
      <c r="A116" s="8"/>
      <c r="B116" s="1"/>
      <c r="C116" s="7"/>
      <c r="D116" s="1"/>
      <c r="E116" s="1"/>
      <c r="F116" s="1"/>
      <c r="G116" s="1"/>
      <c r="H116" s="1"/>
    </row>
    <row r="117" spans="1:8" x14ac:dyDescent="0.25">
      <c r="A117" s="8"/>
      <c r="B117" s="1"/>
      <c r="C117" s="7"/>
      <c r="D117" s="1"/>
      <c r="E117" s="1"/>
      <c r="F117" s="1"/>
      <c r="G117" s="1"/>
      <c r="H117" s="1"/>
    </row>
    <row r="118" spans="1:8" x14ac:dyDescent="0.25">
      <c r="A118" s="8"/>
      <c r="B118" s="1"/>
      <c r="C118" s="7"/>
      <c r="D118" s="1"/>
      <c r="E118" s="1"/>
      <c r="F118" s="1"/>
      <c r="G118" s="1"/>
      <c r="H118" s="1"/>
    </row>
    <row r="119" spans="1:8" x14ac:dyDescent="0.25">
      <c r="A119" s="8"/>
      <c r="B119" s="1"/>
      <c r="C119" s="7"/>
      <c r="D119" s="1"/>
      <c r="E119" s="1"/>
      <c r="F119" s="1"/>
      <c r="G119" s="1"/>
      <c r="H119" s="1"/>
    </row>
    <row r="120" spans="1:8" x14ac:dyDescent="0.25">
      <c r="A120" s="8"/>
      <c r="B120" s="1"/>
      <c r="C120" s="7"/>
      <c r="D120" s="1"/>
      <c r="E120" s="1"/>
      <c r="F120" s="1"/>
      <c r="G120" s="1"/>
      <c r="H120" s="1"/>
    </row>
    <row r="121" spans="1:8" x14ac:dyDescent="0.25">
      <c r="A121" s="8"/>
      <c r="B121" s="1"/>
      <c r="C121" s="7"/>
      <c r="D121" s="1"/>
      <c r="E121" s="1"/>
      <c r="F121" s="1"/>
      <c r="G121" s="1"/>
      <c r="H121" s="1"/>
    </row>
    <row r="122" spans="1:8" x14ac:dyDescent="0.25">
      <c r="A122" s="8"/>
      <c r="B122" s="1"/>
      <c r="C122" s="7"/>
      <c r="D122" s="1"/>
      <c r="E122" s="1"/>
      <c r="F122" s="1"/>
      <c r="G122" s="1"/>
      <c r="H122" s="1"/>
    </row>
    <row r="123" spans="1:8" x14ac:dyDescent="0.25">
      <c r="A123" s="8"/>
      <c r="B123" s="1"/>
      <c r="C123" s="7"/>
      <c r="D123" s="1"/>
      <c r="E123" s="1"/>
      <c r="F123" s="1"/>
      <c r="G123" s="1"/>
      <c r="H123" s="1"/>
    </row>
    <row r="124" spans="1:8" x14ac:dyDescent="0.25">
      <c r="A124" s="8"/>
      <c r="B124" s="1"/>
      <c r="C124" s="7"/>
      <c r="D124" s="1"/>
      <c r="E124" s="1"/>
      <c r="F124" s="1"/>
      <c r="G124" s="1"/>
      <c r="H124" s="1"/>
    </row>
    <row r="125" spans="1:8" x14ac:dyDescent="0.25">
      <c r="A125" s="8"/>
      <c r="B125" s="1"/>
      <c r="C125" s="7"/>
      <c r="D125" s="1"/>
      <c r="E125" s="1"/>
      <c r="F125" s="1"/>
      <c r="G125" s="1"/>
      <c r="H125" s="1"/>
    </row>
    <row r="126" spans="1:8" x14ac:dyDescent="0.25">
      <c r="A126" s="8"/>
      <c r="B126" s="1"/>
      <c r="C126" s="7"/>
      <c r="D126" s="1"/>
      <c r="E126" s="1"/>
      <c r="F126" s="1"/>
      <c r="G126" s="1"/>
      <c r="H126" s="1"/>
    </row>
    <row r="127" spans="1:8" x14ac:dyDescent="0.25">
      <c r="A127" s="8"/>
      <c r="B127" s="1"/>
      <c r="C127" s="7"/>
      <c r="D127" s="1"/>
      <c r="E127" s="1"/>
      <c r="F127" s="1"/>
      <c r="G127" s="1"/>
      <c r="H127" s="1"/>
    </row>
    <row r="128" spans="1:8" x14ac:dyDescent="0.25">
      <c r="A128" s="8"/>
      <c r="B128" s="1"/>
      <c r="C128" s="7"/>
      <c r="D128" s="1"/>
      <c r="E128" s="1"/>
      <c r="F128" s="1"/>
      <c r="G128" s="1"/>
      <c r="H128" s="1"/>
    </row>
    <row r="129" spans="1:8" x14ac:dyDescent="0.25">
      <c r="A129" s="8"/>
      <c r="B129" s="1"/>
      <c r="C129" s="7"/>
      <c r="D129" s="1"/>
      <c r="E129" s="1"/>
      <c r="F129" s="1"/>
      <c r="G129" s="1"/>
      <c r="H129" s="1"/>
    </row>
    <row r="130" spans="1:8" x14ac:dyDescent="0.25">
      <c r="A130" s="8"/>
      <c r="B130" s="1"/>
      <c r="C130" s="7"/>
      <c r="D130" s="1"/>
      <c r="E130" s="1"/>
      <c r="F130" s="1"/>
      <c r="G130" s="1"/>
      <c r="H130" s="1"/>
    </row>
    <row r="131" spans="1:8" x14ac:dyDescent="0.25">
      <c r="A131" s="7"/>
      <c r="B131" s="1"/>
      <c r="C131" s="7"/>
      <c r="D131" s="1"/>
      <c r="E131" s="1"/>
      <c r="F131" s="1"/>
      <c r="G131" s="1"/>
      <c r="H131" s="1"/>
    </row>
    <row r="132" spans="1:8" x14ac:dyDescent="0.25">
      <c r="A132" s="7"/>
      <c r="B132" s="1"/>
      <c r="C132" s="7"/>
      <c r="D132" s="1"/>
      <c r="E132" s="1"/>
      <c r="F132" s="1"/>
      <c r="G132" s="1"/>
      <c r="H132" s="1"/>
    </row>
    <row r="133" spans="1:8" x14ac:dyDescent="0.25">
      <c r="A133" s="7"/>
      <c r="B133" s="1"/>
      <c r="C133" s="7"/>
      <c r="D133" s="1"/>
      <c r="E133" s="1"/>
      <c r="F133" s="1"/>
      <c r="G133" s="1"/>
      <c r="H133" s="1"/>
    </row>
    <row r="134" spans="1:8" x14ac:dyDescent="0.25">
      <c r="A134" s="7"/>
      <c r="B134" s="1"/>
      <c r="C134" s="7"/>
      <c r="D134" s="1"/>
      <c r="E134" s="1"/>
      <c r="F134" s="1"/>
      <c r="G134" s="1"/>
      <c r="H134" s="1"/>
    </row>
    <row r="135" spans="1:8" x14ac:dyDescent="0.25">
      <c r="A135" s="7"/>
      <c r="B135" s="1"/>
      <c r="C135" s="7"/>
      <c r="D135" s="1"/>
      <c r="E135" s="1"/>
      <c r="F135" s="1"/>
      <c r="G135" s="1"/>
      <c r="H135" s="1"/>
    </row>
    <row r="136" spans="1:8" x14ac:dyDescent="0.25">
      <c r="A136" s="7"/>
      <c r="B136" s="1"/>
      <c r="C136" s="7"/>
      <c r="D136" s="1"/>
      <c r="E136" s="1"/>
      <c r="F136" s="1"/>
      <c r="G136" s="1"/>
      <c r="H136" s="1"/>
    </row>
    <row r="137" spans="1:8" x14ac:dyDescent="0.25">
      <c r="A137" s="7"/>
      <c r="B137" s="1"/>
      <c r="C137" s="7"/>
      <c r="D137" s="1"/>
      <c r="E137" s="1"/>
      <c r="F137" s="1"/>
      <c r="G137" s="1"/>
      <c r="H137" s="1"/>
    </row>
    <row r="138" spans="1:8" x14ac:dyDescent="0.25">
      <c r="A138" s="8"/>
      <c r="B138" s="1"/>
      <c r="C138" s="7"/>
      <c r="D138" s="1"/>
      <c r="E138" s="1"/>
      <c r="F138" s="1"/>
      <c r="G138" s="1"/>
      <c r="H138" s="1"/>
    </row>
    <row r="139" spans="1:8" x14ac:dyDescent="0.25">
      <c r="A139" s="8"/>
      <c r="B139" s="1"/>
      <c r="C139" s="7"/>
      <c r="D139" s="1"/>
      <c r="E139" s="1"/>
      <c r="F139" s="1"/>
      <c r="G139" s="1"/>
      <c r="H139" s="1"/>
    </row>
    <row r="140" spans="1:8" x14ac:dyDescent="0.25">
      <c r="A140" s="8"/>
      <c r="B140" s="1"/>
      <c r="C140" s="7"/>
      <c r="D140" s="1"/>
      <c r="E140" s="1"/>
      <c r="F140" s="1"/>
      <c r="G140" s="1"/>
      <c r="H140" s="1"/>
    </row>
    <row r="141" spans="1:8" x14ac:dyDescent="0.25">
      <c r="A141" s="8"/>
      <c r="B141" s="1"/>
      <c r="C141" s="7"/>
      <c r="D141" s="1"/>
      <c r="E141" s="1"/>
      <c r="F141" s="1"/>
      <c r="G141" s="1"/>
      <c r="H141" s="1"/>
    </row>
    <row r="142" spans="1:8" x14ac:dyDescent="0.25">
      <c r="A142" s="8"/>
      <c r="B142" s="1"/>
      <c r="C142" s="7"/>
      <c r="D142" s="1"/>
      <c r="E142" s="1"/>
      <c r="F142" s="1"/>
      <c r="G142" s="1"/>
      <c r="H142" s="1"/>
    </row>
    <row r="143" spans="1:8" x14ac:dyDescent="0.25">
      <c r="A143" s="8"/>
      <c r="B143" s="1"/>
      <c r="C143" s="7"/>
      <c r="D143" s="1"/>
      <c r="E143" s="1"/>
      <c r="F143" s="1"/>
      <c r="G143" s="1"/>
      <c r="H143" s="1"/>
    </row>
    <row r="144" spans="1:8" x14ac:dyDescent="0.25">
      <c r="A144" s="8"/>
      <c r="B144" s="1"/>
      <c r="C144" s="7"/>
      <c r="D144" s="1"/>
      <c r="E144" s="1"/>
      <c r="F144" s="1"/>
      <c r="G144" s="1"/>
      <c r="H144" s="1"/>
    </row>
    <row r="145" spans="1:8" x14ac:dyDescent="0.25">
      <c r="A145" s="8"/>
      <c r="B145" s="1"/>
      <c r="C145" s="7"/>
      <c r="D145" s="1"/>
      <c r="E145" s="1"/>
      <c r="F145" s="1"/>
      <c r="G145" s="1"/>
      <c r="H145" s="1"/>
    </row>
    <row r="146" spans="1:8" x14ac:dyDescent="0.25">
      <c r="A146" s="8"/>
      <c r="B146" s="1"/>
      <c r="C146" s="7"/>
      <c r="D146" s="1"/>
      <c r="E146" s="1"/>
      <c r="F146" s="1"/>
      <c r="G146" s="1"/>
      <c r="H146" s="1"/>
    </row>
    <row r="147" spans="1:8" x14ac:dyDescent="0.25">
      <c r="A147" s="8"/>
      <c r="B147" s="1"/>
      <c r="C147" s="7"/>
      <c r="D147" s="1"/>
      <c r="E147" s="1"/>
      <c r="F147" s="1"/>
      <c r="G147" s="1"/>
      <c r="H147" s="1"/>
    </row>
    <row r="148" spans="1:8" x14ac:dyDescent="0.25">
      <c r="A148" s="8"/>
      <c r="B148" s="1"/>
      <c r="C148" s="7"/>
      <c r="D148" s="1"/>
      <c r="E148" s="1"/>
      <c r="F148" s="1"/>
      <c r="G148" s="1"/>
      <c r="H148" s="1"/>
    </row>
    <row r="149" spans="1:8" x14ac:dyDescent="0.25">
      <c r="A149" s="8"/>
      <c r="B149" s="1"/>
      <c r="C149" s="7"/>
      <c r="D149" s="1"/>
      <c r="E149" s="1"/>
      <c r="F149" s="1"/>
      <c r="G149" s="1"/>
      <c r="H149" s="1"/>
    </row>
    <row r="150" spans="1:8" x14ac:dyDescent="0.25">
      <c r="A150" s="8"/>
      <c r="B150" s="1"/>
      <c r="C150" s="7"/>
      <c r="D150" s="1"/>
      <c r="E150" s="1"/>
      <c r="F150" s="1"/>
      <c r="G150" s="1"/>
      <c r="H150" s="1"/>
    </row>
    <row r="151" spans="1:8" x14ac:dyDescent="0.25">
      <c r="A151" s="8"/>
      <c r="B151" s="1"/>
      <c r="C151" s="7"/>
      <c r="D151" s="1"/>
      <c r="E151" s="1"/>
      <c r="F151" s="1"/>
      <c r="G151" s="1"/>
      <c r="H151" s="1"/>
    </row>
    <row r="152" spans="1:8" x14ac:dyDescent="0.25">
      <c r="A152" s="8"/>
      <c r="B152" s="1"/>
      <c r="C152" s="7"/>
      <c r="D152" s="1"/>
      <c r="E152" s="1"/>
      <c r="F152" s="1"/>
      <c r="G152" s="1"/>
      <c r="H152" s="1"/>
    </row>
    <row r="153" spans="1:8" x14ac:dyDescent="0.25">
      <c r="A153" s="8"/>
      <c r="B153" s="1"/>
      <c r="C153" s="7"/>
      <c r="D153" s="1"/>
      <c r="E153" s="1"/>
      <c r="F153" s="1"/>
      <c r="G153" s="1"/>
      <c r="H153" s="1"/>
    </row>
    <row r="154" spans="1:8" x14ac:dyDescent="0.25">
      <c r="A154" s="8"/>
      <c r="B154" s="1"/>
      <c r="C154" s="7"/>
      <c r="D154" s="1"/>
      <c r="E154" s="1"/>
      <c r="F154" s="1"/>
      <c r="G154" s="1"/>
      <c r="H154" s="1"/>
    </row>
    <row r="155" spans="1:8" x14ac:dyDescent="0.25">
      <c r="A155" s="8"/>
      <c r="B155" s="1"/>
      <c r="C155" s="7"/>
      <c r="D155" s="1"/>
      <c r="E155" s="1"/>
      <c r="F155" s="1"/>
      <c r="G155" s="1"/>
      <c r="H155" s="1"/>
    </row>
    <row r="156" spans="1:8" x14ac:dyDescent="0.25">
      <c r="A156" s="8"/>
      <c r="B156" s="1"/>
      <c r="C156" s="7"/>
      <c r="D156" s="1"/>
      <c r="E156" s="1"/>
      <c r="F156" s="1"/>
      <c r="G156" s="1"/>
      <c r="H156" s="1"/>
    </row>
    <row r="157" spans="1:8" x14ac:dyDescent="0.25">
      <c r="A157" s="8"/>
      <c r="B157" s="1"/>
      <c r="C157" s="7"/>
      <c r="D157" s="1"/>
      <c r="E157" s="1"/>
      <c r="F157" s="1"/>
      <c r="G157" s="1"/>
      <c r="H157" s="1"/>
    </row>
    <row r="158" spans="1:8" x14ac:dyDescent="0.25">
      <c r="A158" s="8"/>
      <c r="B158" s="1"/>
      <c r="C158" s="7"/>
      <c r="D158" s="1"/>
      <c r="E158" s="1"/>
      <c r="F158" s="1"/>
      <c r="G158" s="1"/>
      <c r="H158" s="1"/>
    </row>
    <row r="159" spans="1:8" x14ac:dyDescent="0.25">
      <c r="A159" s="8"/>
      <c r="B159" s="1"/>
      <c r="C159" s="7"/>
      <c r="D159" s="1"/>
      <c r="E159" s="1"/>
      <c r="F159" s="1"/>
      <c r="G159" s="1"/>
      <c r="H159" s="1"/>
    </row>
    <row r="160" spans="1:8" x14ac:dyDescent="0.25">
      <c r="A160" s="8"/>
      <c r="B160" s="1"/>
      <c r="C160" s="7"/>
      <c r="D160" s="1"/>
      <c r="E160" s="1"/>
      <c r="F160" s="1"/>
      <c r="G160" s="1"/>
      <c r="H160" s="1"/>
    </row>
    <row r="161" spans="1:8" x14ac:dyDescent="0.25">
      <c r="A161" s="8"/>
      <c r="B161" s="1"/>
      <c r="C161" s="7"/>
      <c r="D161" s="1"/>
      <c r="E161" s="1"/>
      <c r="F161" s="1"/>
      <c r="G161" s="1"/>
      <c r="H161" s="1"/>
    </row>
    <row r="162" spans="1:8" x14ac:dyDescent="0.25">
      <c r="A162" s="8"/>
      <c r="B162" s="1"/>
      <c r="C162" s="7"/>
      <c r="D162" s="1"/>
      <c r="E162" s="1"/>
      <c r="F162" s="1"/>
      <c r="G162" s="1"/>
      <c r="H162" s="1"/>
    </row>
    <row r="163" spans="1:8" x14ac:dyDescent="0.25">
      <c r="A163" s="8"/>
      <c r="B163" s="1"/>
      <c r="C163" s="7"/>
      <c r="D163" s="1"/>
      <c r="E163" s="1"/>
      <c r="F163" s="1"/>
      <c r="G163" s="1"/>
      <c r="H163" s="1"/>
    </row>
    <row r="164" spans="1:8" x14ac:dyDescent="0.25">
      <c r="A164" s="8"/>
      <c r="B164" s="1"/>
      <c r="C164" s="7"/>
      <c r="D164" s="1"/>
      <c r="E164" s="1"/>
      <c r="F164" s="1"/>
      <c r="G164" s="1"/>
      <c r="H164" s="1"/>
    </row>
    <row r="165" spans="1:8" x14ac:dyDescent="0.25">
      <c r="A165" s="8"/>
      <c r="B165" s="1"/>
      <c r="C165" s="7"/>
      <c r="D165" s="1"/>
      <c r="E165" s="1"/>
      <c r="F165" s="1"/>
      <c r="G165" s="1"/>
      <c r="H165" s="1"/>
    </row>
    <row r="166" spans="1:8" x14ac:dyDescent="0.25">
      <c r="A166" s="8"/>
      <c r="B166" s="1"/>
      <c r="C166" s="7"/>
      <c r="D166" s="1"/>
      <c r="E166" s="1"/>
      <c r="F166" s="1"/>
      <c r="G166" s="1"/>
      <c r="H166" s="1"/>
    </row>
    <row r="167" spans="1:8" x14ac:dyDescent="0.25">
      <c r="A167" s="8"/>
      <c r="B167" s="1"/>
      <c r="C167" s="7"/>
      <c r="D167" s="1"/>
      <c r="E167" s="1"/>
      <c r="F167" s="1"/>
      <c r="G167" s="1"/>
      <c r="H167" s="1"/>
    </row>
    <row r="168" spans="1:8" x14ac:dyDescent="0.25">
      <c r="A168" s="8"/>
      <c r="B168" s="1"/>
      <c r="C168" s="7"/>
      <c r="D168" s="1"/>
      <c r="E168" s="1"/>
      <c r="F168" s="1"/>
      <c r="G168" s="1"/>
      <c r="H168" s="1"/>
    </row>
    <row r="169" spans="1:8" x14ac:dyDescent="0.25">
      <c r="A169" s="8"/>
      <c r="B169" s="1"/>
      <c r="C169" s="7"/>
      <c r="D169" s="1"/>
      <c r="E169" s="1"/>
      <c r="F169" s="1"/>
      <c r="G169" s="1"/>
      <c r="H169" s="1"/>
    </row>
    <row r="170" spans="1:8" x14ac:dyDescent="0.25">
      <c r="A170" s="8"/>
      <c r="B170" s="1"/>
      <c r="C170" s="7"/>
      <c r="D170" s="1"/>
      <c r="E170" s="1"/>
      <c r="F170" s="1"/>
      <c r="G170" s="1"/>
      <c r="H170" s="1"/>
    </row>
    <row r="171" spans="1:8" x14ac:dyDescent="0.25">
      <c r="A171" s="8"/>
      <c r="B171" s="1"/>
      <c r="C171" s="7"/>
      <c r="D171" s="1"/>
      <c r="E171" s="1"/>
      <c r="F171" s="1"/>
      <c r="G171" s="1"/>
      <c r="H171" s="1"/>
    </row>
    <row r="172" spans="1:8" x14ac:dyDescent="0.25">
      <c r="A172" s="8"/>
      <c r="B172" s="1"/>
      <c r="C172" s="7"/>
      <c r="D172" s="1"/>
      <c r="E172" s="1"/>
      <c r="F172" s="1"/>
      <c r="G172" s="1"/>
      <c r="H172" s="1"/>
    </row>
    <row r="173" spans="1:8" x14ac:dyDescent="0.25">
      <c r="A173" s="8"/>
      <c r="B173" s="1"/>
      <c r="C173" s="7"/>
      <c r="D173" s="1"/>
      <c r="E173" s="1"/>
      <c r="F173" s="1"/>
      <c r="G173" s="1"/>
      <c r="H173" s="1"/>
    </row>
    <row r="174" spans="1:8" x14ac:dyDescent="0.25">
      <c r="A174" s="8"/>
      <c r="B174" s="1"/>
      <c r="C174" s="7"/>
      <c r="D174" s="1"/>
      <c r="E174" s="1"/>
      <c r="F174" s="1"/>
      <c r="G174" s="1"/>
      <c r="H174" s="1"/>
    </row>
    <row r="175" spans="1:8" x14ac:dyDescent="0.25">
      <c r="A175" s="8"/>
      <c r="B175" s="1"/>
      <c r="C175" s="7"/>
      <c r="D175" s="1"/>
      <c r="E175" s="1"/>
      <c r="F175" s="1"/>
      <c r="G175" s="1"/>
      <c r="H175" s="1"/>
    </row>
    <row r="176" spans="1:8" x14ac:dyDescent="0.25">
      <c r="A176" s="8"/>
      <c r="B176" s="1"/>
      <c r="C176" s="7"/>
      <c r="D176" s="1"/>
      <c r="E176" s="1"/>
      <c r="F176" s="1"/>
      <c r="G176" s="1"/>
      <c r="H176" s="1"/>
    </row>
    <row r="177" spans="1:8" x14ac:dyDescent="0.25">
      <c r="A177" s="8"/>
      <c r="B177" s="1"/>
      <c r="C177" s="7"/>
      <c r="D177" s="1"/>
      <c r="E177" s="1"/>
      <c r="F177" s="1"/>
      <c r="G177" s="1"/>
      <c r="H177" s="1"/>
    </row>
    <row r="178" spans="1:8" x14ac:dyDescent="0.25">
      <c r="A178" s="8"/>
      <c r="B178" s="1"/>
      <c r="C178" s="7"/>
      <c r="D178" s="1"/>
      <c r="E178" s="1"/>
      <c r="F178" s="1"/>
      <c r="G178" s="1"/>
      <c r="H178" s="1"/>
    </row>
    <row r="179" spans="1:8" x14ac:dyDescent="0.25">
      <c r="A179" s="8"/>
      <c r="B179" s="1"/>
      <c r="C179" s="7"/>
      <c r="D179" s="1"/>
      <c r="E179" s="1"/>
      <c r="F179" s="1"/>
      <c r="G179" s="1"/>
      <c r="H179" s="1"/>
    </row>
    <row r="180" spans="1:8" x14ac:dyDescent="0.25">
      <c r="A180" s="8"/>
      <c r="B180" s="1"/>
      <c r="C180" s="7"/>
      <c r="D180" s="1"/>
      <c r="E180" s="1"/>
      <c r="F180" s="1"/>
      <c r="G180" s="1"/>
      <c r="H180" s="1"/>
    </row>
    <row r="181" spans="1:8" x14ac:dyDescent="0.25">
      <c r="A181" s="8"/>
      <c r="B181" s="1"/>
      <c r="C181" s="7"/>
      <c r="D181" s="1"/>
      <c r="E181" s="1"/>
      <c r="F181" s="1"/>
      <c r="G181" s="1"/>
      <c r="H181" s="1"/>
    </row>
    <row r="182" spans="1:8" x14ac:dyDescent="0.25">
      <c r="A182" s="8"/>
      <c r="B182" s="1"/>
      <c r="C182" s="7"/>
      <c r="D182" s="1"/>
      <c r="E182" s="1"/>
      <c r="F182" s="1"/>
      <c r="G182" s="1"/>
      <c r="H182" s="1"/>
    </row>
    <row r="183" spans="1:8" x14ac:dyDescent="0.25">
      <c r="A183" s="8"/>
      <c r="B183" s="1"/>
      <c r="C183" s="7"/>
      <c r="D183" s="1"/>
      <c r="E183" s="1"/>
      <c r="F183" s="1"/>
      <c r="G183" s="1"/>
      <c r="H183" s="1"/>
    </row>
    <row r="184" spans="1:8" x14ac:dyDescent="0.25">
      <c r="A184" s="8"/>
      <c r="B184" s="1"/>
      <c r="C184" s="7"/>
      <c r="D184" s="1"/>
      <c r="E184" s="1"/>
      <c r="F184" s="1"/>
      <c r="G184" s="1"/>
      <c r="H184" s="1"/>
    </row>
    <row r="185" spans="1:8" x14ac:dyDescent="0.25">
      <c r="A185" s="8"/>
      <c r="B185" s="1"/>
      <c r="C185" s="7"/>
      <c r="D185" s="1"/>
      <c r="E185" s="1"/>
      <c r="F185" s="1"/>
      <c r="G185" s="1"/>
      <c r="H185" s="1"/>
    </row>
    <row r="186" spans="1:8" x14ac:dyDescent="0.25">
      <c r="A186" s="8"/>
      <c r="B186" s="1"/>
      <c r="C186" s="7"/>
      <c r="D186" s="1"/>
      <c r="E186" s="1"/>
      <c r="F186" s="1"/>
      <c r="G186" s="1"/>
      <c r="H186" s="1"/>
    </row>
    <row r="187" spans="1:8" x14ac:dyDescent="0.25">
      <c r="A187" s="8"/>
      <c r="B187" s="1"/>
      <c r="C187" s="7"/>
      <c r="D187" s="1"/>
      <c r="E187" s="1"/>
      <c r="F187" s="1"/>
      <c r="G187" s="1"/>
      <c r="H187" s="1"/>
    </row>
    <row r="188" spans="1:8" x14ac:dyDescent="0.25">
      <c r="A188" s="8"/>
      <c r="B188" s="1"/>
      <c r="C188" s="7"/>
      <c r="D188" s="1"/>
      <c r="E188" s="1"/>
      <c r="F188" s="1"/>
      <c r="G188" s="1"/>
      <c r="H188" s="1"/>
    </row>
    <row r="189" spans="1:8" x14ac:dyDescent="0.25">
      <c r="A189" s="8"/>
      <c r="B189" s="1"/>
      <c r="C189" s="7"/>
      <c r="D189" s="1"/>
      <c r="E189" s="1"/>
      <c r="F189" s="1"/>
      <c r="G189" s="1"/>
      <c r="H189" s="1"/>
    </row>
    <row r="190" spans="1:8" x14ac:dyDescent="0.25">
      <c r="A190" s="8"/>
      <c r="B190" s="1"/>
      <c r="C190" s="7"/>
      <c r="D190" s="1"/>
      <c r="E190" s="1"/>
      <c r="F190" s="1"/>
      <c r="G190" s="1"/>
      <c r="H190" s="1"/>
    </row>
    <row r="191" spans="1:8" x14ac:dyDescent="0.25">
      <c r="A191" s="8"/>
      <c r="B191" s="1"/>
      <c r="C191" s="7"/>
      <c r="D191" s="1"/>
      <c r="E191" s="1"/>
      <c r="F191" s="1"/>
      <c r="G191" s="1"/>
      <c r="H191" s="1"/>
    </row>
    <row r="192" spans="1:8" x14ac:dyDescent="0.25">
      <c r="A192" s="8"/>
      <c r="B192" s="1"/>
      <c r="C192" s="7"/>
      <c r="D192" s="1"/>
      <c r="E192" s="1"/>
      <c r="F192" s="1"/>
      <c r="G192" s="1"/>
      <c r="H192" s="1"/>
    </row>
    <row r="193" spans="1:8" x14ac:dyDescent="0.25">
      <c r="A193" s="8"/>
      <c r="B193" s="1"/>
      <c r="C193" s="7"/>
      <c r="D193" s="1"/>
      <c r="E193" s="1"/>
      <c r="F193" s="1"/>
      <c r="G193" s="1"/>
      <c r="H193" s="1"/>
    </row>
    <row r="194" spans="1:8" x14ac:dyDescent="0.25">
      <c r="A194" s="8"/>
      <c r="B194" s="1"/>
      <c r="C194" s="7"/>
      <c r="D194" s="1"/>
      <c r="E194" s="1"/>
      <c r="F194" s="1"/>
      <c r="G194" s="1"/>
      <c r="H194" s="1"/>
    </row>
    <row r="195" spans="1:8" x14ac:dyDescent="0.25">
      <c r="A195" s="8"/>
      <c r="B195" s="1"/>
      <c r="C195" s="7"/>
      <c r="D195" s="1"/>
      <c r="E195" s="1"/>
      <c r="F195" s="1"/>
      <c r="G195" s="1"/>
      <c r="H195" s="1"/>
    </row>
    <row r="196" spans="1:8" x14ac:dyDescent="0.25">
      <c r="A196" s="8"/>
      <c r="B196" s="1"/>
      <c r="C196" s="7"/>
      <c r="D196" s="1"/>
      <c r="E196" s="1"/>
      <c r="F196" s="1"/>
      <c r="G196" s="1"/>
      <c r="H196" s="1"/>
    </row>
    <row r="197" spans="1:8" x14ac:dyDescent="0.25">
      <c r="A197" s="8"/>
      <c r="B197" s="1"/>
      <c r="C197" s="7"/>
      <c r="D197" s="1"/>
      <c r="E197" s="1"/>
      <c r="F197" s="1"/>
      <c r="G197" s="1"/>
      <c r="H197" s="1"/>
    </row>
    <row r="198" spans="1:8" x14ac:dyDescent="0.25">
      <c r="A198" s="8"/>
      <c r="B198" s="1"/>
      <c r="C198" s="7"/>
      <c r="D198" s="1"/>
      <c r="E198" s="1"/>
      <c r="F198" s="1"/>
      <c r="G198" s="1"/>
      <c r="H198" s="1"/>
    </row>
    <row r="199" spans="1:8" x14ac:dyDescent="0.25">
      <c r="A199" s="8"/>
      <c r="B199" s="1"/>
      <c r="C199" s="7"/>
      <c r="D199" s="1"/>
      <c r="E199" s="1"/>
      <c r="F199" s="1"/>
      <c r="G199" s="1"/>
      <c r="H199" s="1"/>
    </row>
    <row r="200" spans="1:8" x14ac:dyDescent="0.25">
      <c r="A200" s="8"/>
      <c r="B200" s="1"/>
      <c r="C200" s="7"/>
      <c r="D200" s="1"/>
      <c r="E200" s="1"/>
      <c r="F200" s="1"/>
      <c r="G200" s="1"/>
      <c r="H200" s="1"/>
    </row>
    <row r="201" spans="1:8" x14ac:dyDescent="0.25">
      <c r="A201" s="8"/>
      <c r="B201" s="1"/>
      <c r="C201" s="7"/>
      <c r="D201" s="1"/>
      <c r="E201" s="1"/>
      <c r="F201" s="1"/>
      <c r="G201" s="1"/>
      <c r="H201" s="1"/>
    </row>
    <row r="202" spans="1:8" x14ac:dyDescent="0.25">
      <c r="A202" s="8"/>
      <c r="B202" s="1"/>
      <c r="C202" s="7"/>
      <c r="D202" s="1"/>
      <c r="E202" s="1"/>
      <c r="F202" s="1"/>
      <c r="G202" s="1"/>
      <c r="H202" s="1"/>
    </row>
    <row r="203" spans="1:8" x14ac:dyDescent="0.25">
      <c r="A203" s="8"/>
      <c r="B203" s="1"/>
      <c r="C203" s="7"/>
      <c r="D203" s="1"/>
      <c r="E203" s="1"/>
      <c r="F203" s="1"/>
      <c r="G203" s="1"/>
      <c r="H203" s="1"/>
    </row>
    <row r="204" spans="1:8" x14ac:dyDescent="0.25">
      <c r="A204" s="8"/>
      <c r="B204" s="1"/>
      <c r="C204" s="7"/>
      <c r="D204" s="1"/>
      <c r="E204" s="1"/>
      <c r="F204" s="1"/>
      <c r="G204" s="1"/>
      <c r="H204" s="1"/>
    </row>
    <row r="205" spans="1:8" x14ac:dyDescent="0.25">
      <c r="A205" s="8"/>
      <c r="B205" s="1"/>
      <c r="C205" s="7"/>
      <c r="D205" s="1"/>
      <c r="E205" s="1"/>
      <c r="F205" s="1"/>
      <c r="G205" s="1"/>
      <c r="H205" s="1"/>
    </row>
    <row r="206" spans="1:8" x14ac:dyDescent="0.25">
      <c r="A206" s="8"/>
      <c r="B206" s="1"/>
      <c r="C206" s="7"/>
      <c r="D206" s="1"/>
      <c r="E206" s="1"/>
      <c r="F206" s="1"/>
      <c r="G206" s="1"/>
      <c r="H206" s="1"/>
    </row>
    <row r="207" spans="1:8" x14ac:dyDescent="0.25">
      <c r="A207" s="8"/>
      <c r="B207" s="1"/>
      <c r="C207" s="7"/>
      <c r="D207" s="1"/>
      <c r="E207" s="1"/>
      <c r="F207" s="1"/>
      <c r="G207" s="1"/>
      <c r="H207" s="1"/>
    </row>
    <row r="208" spans="1:8" x14ac:dyDescent="0.25">
      <c r="A208" s="8"/>
      <c r="B208" s="1"/>
      <c r="C208" s="7"/>
      <c r="D208" s="1"/>
      <c r="E208" s="1"/>
      <c r="F208" s="1"/>
      <c r="G208" s="1"/>
      <c r="H208" s="1"/>
    </row>
    <row r="209" spans="1:8" x14ac:dyDescent="0.25">
      <c r="A209" s="8"/>
      <c r="B209" s="1"/>
      <c r="C209" s="7"/>
      <c r="D209" s="1"/>
      <c r="E209" s="1"/>
      <c r="F209" s="1"/>
      <c r="G209" s="1"/>
      <c r="H209" s="1"/>
    </row>
    <row r="210" spans="1:8" x14ac:dyDescent="0.25">
      <c r="A210" s="8"/>
      <c r="B210" s="1"/>
      <c r="C210" s="7"/>
      <c r="D210" s="1"/>
      <c r="E210" s="1"/>
      <c r="F210" s="1"/>
      <c r="G210" s="1"/>
      <c r="H210" s="1"/>
    </row>
    <row r="211" spans="1:8" x14ac:dyDescent="0.25">
      <c r="A211" s="8"/>
      <c r="B211" s="1"/>
      <c r="C211" s="7"/>
      <c r="D211" s="1"/>
      <c r="E211" s="1"/>
      <c r="F211" s="1"/>
      <c r="G211" s="1"/>
      <c r="H211" s="1"/>
    </row>
    <row r="212" spans="1:8" x14ac:dyDescent="0.25">
      <c r="A212" s="8"/>
      <c r="B212" s="1"/>
      <c r="C212" s="7"/>
      <c r="D212" s="1"/>
      <c r="E212" s="1"/>
      <c r="F212" s="1"/>
      <c r="G212" s="1"/>
      <c r="H212" s="1"/>
    </row>
    <row r="213" spans="1:8" x14ac:dyDescent="0.25">
      <c r="A213" s="8"/>
      <c r="B213" s="1"/>
      <c r="C213" s="7"/>
      <c r="D213" s="1"/>
      <c r="E213" s="1"/>
      <c r="F213" s="1"/>
      <c r="G213" s="1"/>
      <c r="H213" s="1"/>
    </row>
    <row r="214" spans="1:8" x14ac:dyDescent="0.25">
      <c r="A214" s="8"/>
      <c r="B214" s="1"/>
      <c r="C214" s="7"/>
      <c r="D214" s="1"/>
      <c r="E214" s="1"/>
      <c r="F214" s="1"/>
      <c r="G214" s="1"/>
      <c r="H214" s="1"/>
    </row>
    <row r="215" spans="1:8" x14ac:dyDescent="0.25">
      <c r="A215" s="8"/>
      <c r="B215" s="1"/>
      <c r="C215" s="7"/>
      <c r="D215" s="1"/>
      <c r="E215" s="1"/>
      <c r="F215" s="1"/>
      <c r="G215" s="1"/>
      <c r="H215" s="1"/>
    </row>
    <row r="216" spans="1:8" x14ac:dyDescent="0.25">
      <c r="A216" s="8"/>
      <c r="B216" s="1"/>
      <c r="C216" s="7"/>
      <c r="D216" s="1"/>
      <c r="E216" s="1"/>
      <c r="F216" s="1"/>
      <c r="G216" s="1"/>
      <c r="H216" s="1"/>
    </row>
    <row r="217" spans="1:8" x14ac:dyDescent="0.25">
      <c r="A217" s="8"/>
      <c r="B217" s="1"/>
      <c r="C217" s="7"/>
      <c r="D217" s="1"/>
      <c r="E217" s="1"/>
      <c r="F217" s="1"/>
      <c r="G217" s="1"/>
      <c r="H217" s="1"/>
    </row>
    <row r="218" spans="1:8" x14ac:dyDescent="0.25">
      <c r="A218" s="8"/>
      <c r="B218" s="1"/>
      <c r="C218" s="7"/>
      <c r="D218" s="1"/>
      <c r="E218" s="1"/>
      <c r="F218" s="1"/>
      <c r="G218" s="1"/>
      <c r="H218" s="1"/>
    </row>
    <row r="219" spans="1:8" x14ac:dyDescent="0.25">
      <c r="A219" s="8"/>
      <c r="B219" s="1"/>
      <c r="C219" s="7"/>
      <c r="D219" s="1"/>
      <c r="E219" s="1"/>
      <c r="F219" s="1"/>
      <c r="G219" s="1"/>
      <c r="H219" s="1"/>
    </row>
    <row r="220" spans="1:8" x14ac:dyDescent="0.25">
      <c r="A220" s="8"/>
      <c r="B220" s="1"/>
      <c r="C220" s="7"/>
      <c r="D220" s="1"/>
      <c r="E220" s="1"/>
      <c r="F220" s="1"/>
      <c r="G220" s="1"/>
      <c r="H220" s="1"/>
    </row>
    <row r="221" spans="1:8" x14ac:dyDescent="0.25">
      <c r="A221" s="8"/>
      <c r="B221" s="1"/>
      <c r="C221" s="7"/>
      <c r="D221" s="1"/>
      <c r="E221" s="1"/>
      <c r="F221" s="1"/>
      <c r="G221" s="1"/>
      <c r="H221" s="1"/>
    </row>
    <row r="222" spans="1:8" x14ac:dyDescent="0.25">
      <c r="A222" s="8"/>
      <c r="B222" s="1"/>
      <c r="C222" s="7"/>
      <c r="D222" s="1"/>
      <c r="E222" s="1"/>
      <c r="F222" s="1"/>
      <c r="G222" s="1"/>
      <c r="H222" s="1"/>
    </row>
    <row r="223" spans="1:8" x14ac:dyDescent="0.25">
      <c r="A223" s="8"/>
      <c r="B223" s="1"/>
      <c r="C223" s="7"/>
      <c r="D223" s="1"/>
      <c r="E223" s="1"/>
      <c r="F223" s="1"/>
      <c r="G223" s="1"/>
      <c r="H223" s="1"/>
    </row>
    <row r="224" spans="1:8" x14ac:dyDescent="0.25">
      <c r="A224" s="8"/>
      <c r="B224" s="1"/>
      <c r="C224" s="7"/>
      <c r="D224" s="1"/>
      <c r="E224" s="1"/>
      <c r="F224" s="1"/>
      <c r="G224" s="1"/>
      <c r="H224" s="1"/>
    </row>
    <row r="225" spans="1:8" x14ac:dyDescent="0.25">
      <c r="A225" s="8"/>
      <c r="B225" s="1"/>
      <c r="C225" s="7"/>
      <c r="D225" s="1"/>
      <c r="E225" s="1"/>
      <c r="F225" s="1"/>
      <c r="G225" s="1"/>
      <c r="H225" s="1"/>
    </row>
    <row r="226" spans="1:8" x14ac:dyDescent="0.25">
      <c r="A226" s="8"/>
      <c r="B226" s="1"/>
      <c r="C226" s="7"/>
      <c r="D226" s="1"/>
      <c r="E226" s="1"/>
      <c r="F226" s="1"/>
      <c r="G226" s="1"/>
      <c r="H226" s="1"/>
    </row>
    <row r="227" spans="1:8" x14ac:dyDescent="0.25">
      <c r="A227" s="8"/>
      <c r="B227" s="1"/>
      <c r="C227" s="7"/>
      <c r="D227" s="1"/>
      <c r="E227" s="1"/>
      <c r="F227" s="1"/>
      <c r="G227" s="1"/>
      <c r="H227" s="1"/>
    </row>
    <row r="228" spans="1:8" x14ac:dyDescent="0.25">
      <c r="A228" s="8"/>
      <c r="B228" s="1"/>
      <c r="C228" s="7"/>
      <c r="D228" s="1"/>
      <c r="E228" s="1"/>
      <c r="F228" s="1"/>
      <c r="G228" s="1"/>
      <c r="H228" s="1"/>
    </row>
    <row r="229" spans="1:8" x14ac:dyDescent="0.25">
      <c r="A229" s="8"/>
      <c r="B229" s="1"/>
      <c r="C229" s="7"/>
      <c r="D229" s="1"/>
      <c r="E229" s="1"/>
      <c r="F229" s="1"/>
      <c r="G229" s="1"/>
      <c r="H229" s="1"/>
    </row>
    <row r="230" spans="1:8" x14ac:dyDescent="0.25">
      <c r="A230" s="8"/>
      <c r="B230" s="1"/>
      <c r="C230" s="7"/>
      <c r="D230" s="1"/>
      <c r="E230" s="1"/>
      <c r="F230" s="1"/>
      <c r="G230" s="1"/>
      <c r="H230" s="1"/>
    </row>
    <row r="231" spans="1:8" x14ac:dyDescent="0.25">
      <c r="A231" s="8"/>
      <c r="B231" s="1"/>
      <c r="C231" s="7"/>
      <c r="D231" s="1"/>
      <c r="E231" s="1"/>
      <c r="F231" s="1"/>
      <c r="G231" s="1"/>
      <c r="H231" s="1"/>
    </row>
    <row r="232" spans="1:8" x14ac:dyDescent="0.25">
      <c r="A232" s="8"/>
      <c r="B232" s="1"/>
      <c r="C232" s="7"/>
      <c r="D232" s="1"/>
      <c r="E232" s="1"/>
      <c r="F232" s="1"/>
      <c r="G232" s="1"/>
      <c r="H232" s="1"/>
    </row>
    <row r="233" spans="1:8" x14ac:dyDescent="0.25">
      <c r="A233" s="8"/>
      <c r="B233" s="1"/>
      <c r="C233" s="7"/>
      <c r="D233" s="1"/>
      <c r="E233" s="1"/>
      <c r="F233" s="1"/>
      <c r="G233" s="1"/>
      <c r="H233" s="1"/>
    </row>
    <row r="234" spans="1:8" x14ac:dyDescent="0.25">
      <c r="A234" s="8"/>
      <c r="B234" s="1"/>
      <c r="C234" s="7"/>
      <c r="D234" s="1"/>
      <c r="E234" s="1"/>
      <c r="F234" s="1"/>
      <c r="G234" s="1"/>
      <c r="H234" s="1"/>
    </row>
    <row r="235" spans="1:8" x14ac:dyDescent="0.25">
      <c r="A235" s="8"/>
      <c r="B235" s="1"/>
      <c r="C235" s="7"/>
      <c r="D235" s="1"/>
      <c r="E235" s="1"/>
      <c r="F235" s="1"/>
      <c r="G235" s="1"/>
      <c r="H235" s="1"/>
    </row>
    <row r="236" spans="1:8" x14ac:dyDescent="0.25">
      <c r="A236" s="8"/>
      <c r="B236" s="1"/>
      <c r="C236" s="7"/>
      <c r="D236" s="1"/>
      <c r="E236" s="1"/>
      <c r="F236" s="1"/>
      <c r="G236" s="1"/>
      <c r="H236" s="1"/>
    </row>
    <row r="237" spans="1:8" x14ac:dyDescent="0.25">
      <c r="A237" s="8"/>
      <c r="B237" s="1"/>
      <c r="C237" s="7"/>
      <c r="D237" s="1"/>
      <c r="E237" s="1"/>
      <c r="F237" s="1"/>
      <c r="G237" s="1"/>
      <c r="H237" s="1"/>
    </row>
    <row r="238" spans="1:8" x14ac:dyDescent="0.25">
      <c r="A238" s="8"/>
      <c r="B238" s="1"/>
      <c r="C238" s="7"/>
      <c r="D238" s="1"/>
      <c r="E238" s="1"/>
      <c r="F238" s="1"/>
      <c r="G238" s="1"/>
      <c r="H238" s="1"/>
    </row>
    <row r="239" spans="1:8" x14ac:dyDescent="0.25">
      <c r="A239" s="8"/>
      <c r="B239" s="1"/>
      <c r="C239" s="7"/>
      <c r="D239" s="1"/>
      <c r="E239" s="1"/>
      <c r="F239" s="1"/>
      <c r="G239" s="1"/>
      <c r="H239" s="1"/>
    </row>
    <row r="240" spans="1:8" x14ac:dyDescent="0.25">
      <c r="A240" s="8"/>
      <c r="B240" s="1"/>
      <c r="C240" s="7"/>
      <c r="D240" s="1"/>
      <c r="E240" s="1"/>
      <c r="F240" s="1"/>
      <c r="G240" s="1"/>
      <c r="H240" s="1"/>
    </row>
    <row r="241" spans="1:8" x14ac:dyDescent="0.25">
      <c r="A241" s="8"/>
      <c r="B241" s="1"/>
      <c r="C241" s="7"/>
      <c r="D241" s="1"/>
      <c r="E241" s="1"/>
      <c r="F241" s="1"/>
      <c r="G241" s="1"/>
      <c r="H241" s="1"/>
    </row>
    <row r="242" spans="1:8" x14ac:dyDescent="0.25">
      <c r="A242" s="8"/>
      <c r="B242" s="1"/>
      <c r="C242" s="7"/>
      <c r="D242" s="1"/>
      <c r="E242" s="1"/>
      <c r="F242" s="1"/>
      <c r="G242" s="1"/>
      <c r="H242" s="1"/>
    </row>
    <row r="243" spans="1:8" x14ac:dyDescent="0.25">
      <c r="A243" s="8"/>
      <c r="B243" s="1"/>
      <c r="C243" s="7"/>
      <c r="D243" s="1"/>
      <c r="E243" s="1"/>
      <c r="F243" s="1"/>
      <c r="G243" s="1"/>
      <c r="H243" s="1"/>
    </row>
    <row r="244" spans="1:8" x14ac:dyDescent="0.25">
      <c r="A244" s="8"/>
      <c r="B244" s="1"/>
      <c r="C244" s="7"/>
      <c r="D244" s="1"/>
      <c r="E244" s="1"/>
      <c r="F244" s="1"/>
      <c r="G244" s="1"/>
      <c r="H244" s="1"/>
    </row>
    <row r="245" spans="1:8" x14ac:dyDescent="0.25">
      <c r="A245" s="8"/>
      <c r="B245" s="1"/>
      <c r="C245" s="7"/>
      <c r="D245" s="1"/>
      <c r="E245" s="1"/>
      <c r="F245" s="1"/>
      <c r="G245" s="1"/>
      <c r="H245" s="1"/>
    </row>
    <row r="246" spans="1:8" x14ac:dyDescent="0.25">
      <c r="A246" s="8"/>
      <c r="B246" s="1"/>
      <c r="C246" s="7"/>
      <c r="D246" s="1"/>
      <c r="E246" s="1"/>
      <c r="F246" s="1"/>
      <c r="G246" s="1"/>
      <c r="H246" s="1"/>
    </row>
    <row r="247" spans="1:8" x14ac:dyDescent="0.25">
      <c r="A247" s="8"/>
      <c r="B247" s="1"/>
      <c r="C247" s="7"/>
      <c r="D247" s="1"/>
      <c r="E247" s="1"/>
      <c r="F247" s="1"/>
      <c r="G247" s="1"/>
      <c r="H247" s="1"/>
    </row>
    <row r="248" spans="1:8" x14ac:dyDescent="0.25">
      <c r="A248" s="8"/>
      <c r="B248" s="1"/>
      <c r="C248" s="9"/>
      <c r="D248" s="1"/>
      <c r="E248" s="1"/>
      <c r="F248" s="1"/>
      <c r="G248" s="1"/>
      <c r="H248" s="1"/>
    </row>
    <row r="249" spans="1:8" x14ac:dyDescent="0.25">
      <c r="A249" s="8"/>
      <c r="B249" s="1"/>
      <c r="C249" s="7"/>
      <c r="D249" s="1"/>
      <c r="E249" s="1"/>
      <c r="F249" s="1"/>
      <c r="G249" s="1"/>
      <c r="H249" s="1"/>
    </row>
    <row r="250" spans="1:8" x14ac:dyDescent="0.25">
      <c r="A250" s="8"/>
      <c r="B250" s="1"/>
      <c r="C250" s="7"/>
      <c r="D250" s="1"/>
      <c r="E250" s="1"/>
      <c r="F250" s="1"/>
      <c r="G250" s="1"/>
      <c r="H250" s="1"/>
    </row>
    <row r="251" spans="1:8" x14ac:dyDescent="0.25">
      <c r="A251" s="8"/>
      <c r="B251" s="1"/>
      <c r="C251" s="7"/>
      <c r="D251" s="1"/>
      <c r="E251" s="1"/>
      <c r="F251" s="1"/>
      <c r="G251" s="1"/>
      <c r="H251" s="1"/>
    </row>
    <row r="252" spans="1:8" x14ac:dyDescent="0.25">
      <c r="A252" s="8"/>
      <c r="B252" s="1"/>
      <c r="C252" s="7"/>
      <c r="D252" s="1"/>
      <c r="E252" s="1"/>
      <c r="F252" s="1"/>
      <c r="G252" s="1"/>
      <c r="H252" s="1"/>
    </row>
    <row r="253" spans="1:8" x14ac:dyDescent="0.25">
      <c r="A253" s="8"/>
      <c r="B253" s="1"/>
      <c r="C253" s="7"/>
      <c r="D253" s="1"/>
      <c r="E253" s="1"/>
      <c r="F253" s="1"/>
      <c r="G253" s="1"/>
      <c r="H253" s="1"/>
    </row>
    <row r="254" spans="1:8" x14ac:dyDescent="0.25">
      <c r="A254" s="8"/>
      <c r="B254" s="1"/>
      <c r="C254" s="7"/>
      <c r="D254" s="1"/>
      <c r="E254" s="1"/>
      <c r="F254" s="1"/>
      <c r="G254" s="1"/>
      <c r="H254" s="1"/>
    </row>
    <row r="255" spans="1:8" x14ac:dyDescent="0.25">
      <c r="A255" s="8"/>
      <c r="B255" s="1"/>
      <c r="C255" s="7"/>
      <c r="D255" s="1"/>
      <c r="E255" s="1"/>
      <c r="F255" s="1"/>
      <c r="G255" s="1"/>
      <c r="H255" s="1"/>
    </row>
    <row r="256" spans="1:8" x14ac:dyDescent="0.25">
      <c r="A256" s="8"/>
      <c r="B256" s="1"/>
      <c r="C256" s="7"/>
      <c r="D256" s="1"/>
      <c r="E256" s="1"/>
      <c r="F256" s="1"/>
      <c r="G256" s="1"/>
      <c r="H256" s="1"/>
    </row>
    <row r="257" spans="1:8" x14ac:dyDescent="0.25">
      <c r="A257" s="8"/>
      <c r="B257" s="1"/>
      <c r="C257" s="7"/>
      <c r="D257" s="1"/>
      <c r="E257" s="1"/>
      <c r="F257" s="1"/>
      <c r="G257" s="1"/>
      <c r="H257" s="1"/>
    </row>
    <row r="258" spans="1:8" x14ac:dyDescent="0.25">
      <c r="A258" s="8"/>
      <c r="B258" s="1"/>
      <c r="C258" s="7"/>
      <c r="D258" s="1"/>
      <c r="E258" s="1"/>
      <c r="F258" s="1"/>
      <c r="G258" s="1"/>
      <c r="H258" s="1"/>
    </row>
    <row r="259" spans="1:8" x14ac:dyDescent="0.25">
      <c r="A259" s="8"/>
      <c r="B259" s="1"/>
      <c r="C259" s="7"/>
      <c r="D259" s="1"/>
      <c r="E259" s="1"/>
      <c r="F259" s="1"/>
      <c r="G259" s="1"/>
      <c r="H259" s="1"/>
    </row>
    <row r="260" spans="1:8" x14ac:dyDescent="0.25">
      <c r="A260" s="8"/>
      <c r="B260" s="1"/>
      <c r="C260" s="7"/>
      <c r="D260" s="1"/>
      <c r="E260" s="1"/>
      <c r="F260" s="1"/>
      <c r="G260" s="1"/>
      <c r="H260" s="1"/>
    </row>
    <row r="261" spans="1:8" x14ac:dyDescent="0.25">
      <c r="A261" s="8"/>
      <c r="B261" s="1"/>
      <c r="C261" s="7"/>
      <c r="D261" s="1"/>
      <c r="E261" s="1"/>
      <c r="F261" s="1"/>
      <c r="G261" s="1"/>
      <c r="H261" s="1"/>
    </row>
    <row r="262" spans="1:8" x14ac:dyDescent="0.25">
      <c r="A262" s="8"/>
      <c r="B262" s="1"/>
      <c r="C262" s="7"/>
      <c r="D262" s="1"/>
      <c r="E262" s="1"/>
      <c r="F262" s="1"/>
      <c r="G262" s="1"/>
      <c r="H262" s="1"/>
    </row>
    <row r="263" spans="1:8" x14ac:dyDescent="0.25">
      <c r="A263" s="8"/>
      <c r="B263" s="1"/>
      <c r="C263" s="7"/>
      <c r="D263" s="1"/>
      <c r="E263" s="1"/>
      <c r="F263" s="1"/>
      <c r="G263" s="1"/>
      <c r="H263" s="1"/>
    </row>
    <row r="264" spans="1:8" x14ac:dyDescent="0.25">
      <c r="A264" s="8"/>
      <c r="B264" s="1"/>
      <c r="C264" s="7"/>
      <c r="D264" s="1"/>
      <c r="E264" s="1"/>
      <c r="F264" s="1"/>
      <c r="G264" s="1"/>
      <c r="H264" s="1"/>
    </row>
    <row r="265" spans="1:8" x14ac:dyDescent="0.25">
      <c r="A265" s="8"/>
      <c r="B265" s="1"/>
      <c r="C265" s="7"/>
      <c r="D265" s="1"/>
      <c r="E265" s="1"/>
      <c r="F265" s="1"/>
      <c r="G265" s="1"/>
      <c r="H265" s="1"/>
    </row>
    <row r="266" spans="1:8" x14ac:dyDescent="0.25">
      <c r="A266" s="8"/>
      <c r="B266" s="1"/>
      <c r="C266" s="7"/>
      <c r="D266" s="1"/>
      <c r="E266" s="1"/>
      <c r="F266" s="1"/>
      <c r="G266" s="1"/>
      <c r="H266" s="1"/>
    </row>
    <row r="267" spans="1:8" x14ac:dyDescent="0.25">
      <c r="A267" s="8"/>
      <c r="B267" s="1"/>
      <c r="C267" s="7"/>
      <c r="D267" s="1"/>
      <c r="E267" s="1"/>
      <c r="F267" s="1"/>
      <c r="G267" s="1"/>
      <c r="H267" s="1"/>
    </row>
    <row r="268" spans="1:8" x14ac:dyDescent="0.25">
      <c r="A268" s="8"/>
      <c r="B268" s="1"/>
      <c r="C268" s="7"/>
      <c r="D268" s="1"/>
      <c r="E268" s="1"/>
      <c r="F268" s="1"/>
      <c r="G268" s="1"/>
      <c r="H268" s="1"/>
    </row>
    <row r="269" spans="1:8" x14ac:dyDescent="0.25">
      <c r="A269" s="8"/>
      <c r="B269" s="1"/>
      <c r="C269" s="7"/>
      <c r="D269" s="1"/>
      <c r="E269" s="1"/>
      <c r="F269" s="1"/>
      <c r="G269" s="1"/>
      <c r="H269" s="1"/>
    </row>
    <row r="270" spans="1:8" x14ac:dyDescent="0.25">
      <c r="A270" s="8"/>
      <c r="B270" s="1"/>
      <c r="C270" s="7"/>
      <c r="D270" s="1"/>
      <c r="E270" s="1"/>
      <c r="F270" s="1"/>
      <c r="G270" s="1"/>
      <c r="H270" s="1"/>
    </row>
    <row r="271" spans="1:8" x14ac:dyDescent="0.25">
      <c r="A271" s="8"/>
      <c r="B271" s="1"/>
      <c r="C271" s="7"/>
      <c r="D271" s="1"/>
      <c r="E271" s="1"/>
      <c r="F271" s="1"/>
      <c r="G271" s="1"/>
      <c r="H271" s="1"/>
    </row>
    <row r="272" spans="1:8" x14ac:dyDescent="0.25">
      <c r="A272" s="8"/>
      <c r="B272" s="1"/>
      <c r="C272" s="7"/>
      <c r="D272" s="1"/>
      <c r="E272" s="1"/>
      <c r="F272" s="1"/>
      <c r="G272" s="1"/>
      <c r="H272" s="1"/>
    </row>
    <row r="273" spans="1:8" x14ac:dyDescent="0.25">
      <c r="A273" s="8"/>
      <c r="B273" s="1"/>
      <c r="C273" s="7"/>
      <c r="D273" s="1"/>
      <c r="E273" s="1"/>
      <c r="F273" s="1"/>
      <c r="G273" s="1"/>
      <c r="H273" s="1"/>
    </row>
    <row r="274" spans="1:8" x14ac:dyDescent="0.25">
      <c r="A274" s="8"/>
      <c r="B274" s="1"/>
      <c r="C274" s="7"/>
      <c r="D274" s="1"/>
      <c r="E274" s="1"/>
      <c r="F274" s="1"/>
      <c r="G274" s="1"/>
      <c r="H274" s="1"/>
    </row>
    <row r="275" spans="1:8" x14ac:dyDescent="0.25">
      <c r="A275" s="8"/>
      <c r="B275" s="1"/>
      <c r="C275" s="7"/>
      <c r="D275" s="1"/>
      <c r="E275" s="1"/>
      <c r="F275" s="1"/>
      <c r="G275" s="1"/>
      <c r="H275" s="1"/>
    </row>
    <row r="276" spans="1:8" x14ac:dyDescent="0.25">
      <c r="A276" s="8"/>
      <c r="B276" s="1"/>
      <c r="C276" s="7"/>
      <c r="D276" s="1"/>
      <c r="E276" s="1"/>
      <c r="F276" s="1"/>
      <c r="G276" s="1"/>
      <c r="H276" s="1"/>
    </row>
    <row r="277" spans="1:8" x14ac:dyDescent="0.25">
      <c r="A277" s="8"/>
      <c r="B277" s="1"/>
      <c r="C277" s="7"/>
      <c r="D277" s="1"/>
      <c r="E277" s="1"/>
      <c r="F277" s="1"/>
      <c r="G277" s="1"/>
      <c r="H277" s="1"/>
    </row>
    <row r="278" spans="1:8" x14ac:dyDescent="0.25">
      <c r="A278" s="8"/>
      <c r="B278" s="1"/>
      <c r="C278" s="7"/>
      <c r="D278" s="1"/>
      <c r="E278" s="1"/>
      <c r="F278" s="1"/>
      <c r="G278" s="1"/>
      <c r="H278" s="1"/>
    </row>
    <row r="279" spans="1:8" x14ac:dyDescent="0.25">
      <c r="A279" s="8"/>
      <c r="B279" s="1"/>
      <c r="C279" s="7"/>
      <c r="D279" s="1"/>
      <c r="E279" s="1"/>
      <c r="F279" s="1"/>
      <c r="G279" s="1"/>
      <c r="H279" s="1"/>
    </row>
    <row r="280" spans="1:8" x14ac:dyDescent="0.25">
      <c r="A280" s="8"/>
      <c r="B280" s="1"/>
      <c r="C280" s="7"/>
      <c r="D280" s="1"/>
      <c r="E280" s="1"/>
      <c r="F280" s="1"/>
      <c r="G280" s="1"/>
      <c r="H280" s="1"/>
    </row>
    <row r="281" spans="1:8" x14ac:dyDescent="0.25">
      <c r="A281" s="8"/>
      <c r="B281" s="1"/>
      <c r="C281" s="7"/>
      <c r="D281" s="1"/>
      <c r="E281" s="1"/>
      <c r="F281" s="1"/>
      <c r="G281" s="1"/>
      <c r="H281" s="1"/>
    </row>
    <row r="282" spans="1:8" x14ac:dyDescent="0.25">
      <c r="A282" s="8"/>
      <c r="B282" s="1"/>
      <c r="C282" s="7"/>
      <c r="D282" s="1"/>
      <c r="E282" s="1"/>
      <c r="F282" s="1"/>
      <c r="G282" s="1"/>
      <c r="H282" s="1"/>
    </row>
    <row r="283" spans="1:8" x14ac:dyDescent="0.25">
      <c r="A283" s="8"/>
      <c r="B283" s="1"/>
      <c r="C283" s="7"/>
      <c r="D283" s="1"/>
      <c r="E283" s="1"/>
      <c r="F283" s="1"/>
      <c r="G283" s="1"/>
      <c r="H283" s="1"/>
    </row>
    <row r="284" spans="1:8" x14ac:dyDescent="0.25">
      <c r="A284" s="8"/>
      <c r="B284" s="1"/>
      <c r="C284" s="7"/>
      <c r="D284" s="1"/>
      <c r="E284" s="1"/>
      <c r="F284" s="1"/>
      <c r="G284" s="1"/>
      <c r="H284" s="1"/>
    </row>
    <row r="285" spans="1:8" x14ac:dyDescent="0.25">
      <c r="A285" s="8"/>
      <c r="B285" s="1"/>
      <c r="C285" s="7"/>
      <c r="D285" s="1"/>
      <c r="E285" s="1"/>
      <c r="F285" s="1"/>
      <c r="G285" s="1"/>
      <c r="H285" s="1"/>
    </row>
    <row r="286" spans="1:8" x14ac:dyDescent="0.25">
      <c r="A286" s="8"/>
      <c r="B286" s="1"/>
      <c r="C286" s="7"/>
      <c r="D286" s="1"/>
      <c r="E286" s="1"/>
      <c r="F286" s="1"/>
      <c r="G286" s="1"/>
      <c r="H286" s="1"/>
    </row>
    <row r="287" spans="1:8" x14ac:dyDescent="0.25">
      <c r="A287" s="8"/>
      <c r="B287" s="1"/>
      <c r="C287" s="7"/>
      <c r="D287" s="1"/>
      <c r="E287" s="1"/>
      <c r="F287" s="1"/>
      <c r="G287" s="1"/>
      <c r="H287" s="1"/>
    </row>
    <row r="288" spans="1:8" x14ac:dyDescent="0.25">
      <c r="A288" s="8"/>
      <c r="B288" s="1"/>
      <c r="C288" s="7"/>
      <c r="D288" s="1"/>
      <c r="E288" s="1"/>
      <c r="F288" s="1"/>
      <c r="G288" s="1"/>
      <c r="H288" s="1"/>
    </row>
    <row r="289" spans="1:8" x14ac:dyDescent="0.25">
      <c r="A289" s="8"/>
      <c r="B289" s="1"/>
      <c r="C289" s="7"/>
      <c r="D289" s="1"/>
      <c r="E289" s="1"/>
      <c r="F289" s="1"/>
      <c r="G289" s="1"/>
      <c r="H289" s="1"/>
    </row>
    <row r="290" spans="1:8" x14ac:dyDescent="0.25">
      <c r="A290" s="8"/>
      <c r="B290" s="1"/>
      <c r="C290" s="7"/>
      <c r="D290" s="1"/>
      <c r="E290" s="1"/>
      <c r="F290" s="1"/>
      <c r="G290" s="1"/>
      <c r="H290" s="1"/>
    </row>
    <row r="291" spans="1:8" x14ac:dyDescent="0.25">
      <c r="A291" s="8"/>
      <c r="B291" s="1"/>
      <c r="C291" s="7"/>
      <c r="D291" s="1"/>
      <c r="E291" s="1"/>
      <c r="F291" s="1"/>
      <c r="G291" s="1"/>
      <c r="H291" s="1"/>
    </row>
    <row r="292" spans="1:8" x14ac:dyDescent="0.25">
      <c r="A292" s="8"/>
      <c r="B292" s="1"/>
      <c r="C292" s="7"/>
      <c r="D292" s="1"/>
      <c r="E292" s="1"/>
      <c r="F292" s="1"/>
      <c r="G292" s="1"/>
      <c r="H292" s="1"/>
    </row>
    <row r="293" spans="1:8" x14ac:dyDescent="0.25">
      <c r="A293" s="8"/>
      <c r="B293" s="1"/>
      <c r="C293" s="7"/>
      <c r="D293" s="1"/>
      <c r="E293" s="1"/>
      <c r="F293" s="1"/>
      <c r="G293" s="1"/>
      <c r="H293" s="1"/>
    </row>
    <row r="294" spans="1:8" x14ac:dyDescent="0.25">
      <c r="A294" s="8"/>
      <c r="B294" s="1"/>
      <c r="C294" s="7"/>
      <c r="D294" s="1"/>
      <c r="E294" s="1"/>
      <c r="F294" s="1"/>
      <c r="G294" s="1"/>
      <c r="H294" s="1"/>
    </row>
    <row r="295" spans="1:8" x14ac:dyDescent="0.25">
      <c r="A295" s="8"/>
      <c r="B295" s="1"/>
      <c r="C295" s="7"/>
      <c r="D295" s="1"/>
      <c r="E295" s="1"/>
      <c r="F295" s="1"/>
      <c r="G295" s="1"/>
      <c r="H295" s="1"/>
    </row>
    <row r="296" spans="1:8" x14ac:dyDescent="0.25">
      <c r="A296" s="8"/>
      <c r="B296" s="1"/>
      <c r="C296" s="7"/>
      <c r="D296" s="1"/>
      <c r="E296" s="1"/>
      <c r="F296" s="1"/>
      <c r="G296" s="1"/>
      <c r="H296" s="1"/>
    </row>
    <row r="297" spans="1:8" x14ac:dyDescent="0.25">
      <c r="A297" s="8"/>
      <c r="B297" s="1"/>
      <c r="C297" s="7"/>
      <c r="D297" s="1"/>
      <c r="E297" s="1"/>
      <c r="F297" s="1"/>
      <c r="G297" s="1"/>
      <c r="H297" s="1"/>
    </row>
    <row r="298" spans="1:8" x14ac:dyDescent="0.25">
      <c r="A298" s="8"/>
      <c r="B298" s="1"/>
      <c r="C298" s="7"/>
      <c r="D298" s="1"/>
      <c r="E298" s="1"/>
      <c r="F298" s="1"/>
      <c r="G298" s="1"/>
      <c r="H298" s="1"/>
    </row>
    <row r="299" spans="1:8" x14ac:dyDescent="0.25">
      <c r="A299" s="8"/>
      <c r="B299" s="1"/>
      <c r="C299" s="7"/>
      <c r="D299" s="1"/>
      <c r="E299" s="1"/>
      <c r="F299" s="1"/>
      <c r="G299" s="1"/>
      <c r="H299" s="1"/>
    </row>
    <row r="300" spans="1:8" x14ac:dyDescent="0.25">
      <c r="A300" s="8"/>
      <c r="B300" s="1"/>
      <c r="C300" s="7"/>
      <c r="D300" s="1"/>
      <c r="E300" s="1"/>
      <c r="F300" s="1"/>
      <c r="G300" s="1"/>
      <c r="H300" s="1"/>
    </row>
    <row r="301" spans="1:8" x14ac:dyDescent="0.25">
      <c r="A301" s="8"/>
      <c r="B301" s="1"/>
      <c r="C301" s="7"/>
      <c r="D301" s="1"/>
      <c r="E301" s="1"/>
      <c r="F301" s="1"/>
      <c r="G301" s="1"/>
      <c r="H301" s="1"/>
    </row>
    <row r="302" spans="1:8" x14ac:dyDescent="0.25">
      <c r="A302" s="8"/>
      <c r="B302" s="1"/>
      <c r="C302" s="7"/>
      <c r="D302" s="1"/>
      <c r="E302" s="1"/>
      <c r="F302" s="1"/>
      <c r="G302" s="1"/>
      <c r="H302" s="1"/>
    </row>
    <row r="303" spans="1:8" x14ac:dyDescent="0.25">
      <c r="A303" s="8"/>
      <c r="B303" s="1"/>
      <c r="C303" s="7"/>
      <c r="D303" s="1"/>
      <c r="E303" s="1"/>
      <c r="F303" s="1"/>
      <c r="G303" s="1"/>
      <c r="H303" s="1"/>
    </row>
    <row r="304" spans="1:8" x14ac:dyDescent="0.25">
      <c r="A304" s="8"/>
      <c r="B304" s="1"/>
      <c r="C304" s="7"/>
      <c r="D304" s="1"/>
      <c r="E304" s="1"/>
      <c r="F304" s="1"/>
      <c r="G304" s="1"/>
      <c r="H304" s="1"/>
    </row>
    <row r="305" spans="1:8" x14ac:dyDescent="0.25">
      <c r="A305" s="8"/>
      <c r="B305" s="1"/>
      <c r="C305" s="7"/>
      <c r="D305" s="1"/>
      <c r="E305" s="1"/>
      <c r="F305" s="1"/>
      <c r="G305" s="1"/>
      <c r="H305" s="1"/>
    </row>
    <row r="306" spans="1:8" x14ac:dyDescent="0.25">
      <c r="A306" s="8"/>
      <c r="B306" s="1"/>
      <c r="C306" s="7"/>
      <c r="D306" s="1"/>
      <c r="E306" s="1"/>
      <c r="F306" s="1"/>
      <c r="G306" s="1"/>
      <c r="H306" s="1"/>
    </row>
    <row r="307" spans="1:8" x14ac:dyDescent="0.25">
      <c r="A307" s="8"/>
      <c r="B307" s="1"/>
      <c r="C307" s="7"/>
      <c r="D307" s="1"/>
      <c r="E307" s="1"/>
      <c r="F307" s="1"/>
      <c r="G307" s="1"/>
      <c r="H307" s="1"/>
    </row>
    <row r="308" spans="1:8" x14ac:dyDescent="0.25">
      <c r="A308" s="8"/>
      <c r="B308" s="1"/>
      <c r="C308" s="7"/>
      <c r="D308" s="1"/>
      <c r="E308" s="1"/>
      <c r="F308" s="1"/>
      <c r="G308" s="1"/>
      <c r="H308" s="1"/>
    </row>
    <row r="309" spans="1:8" x14ac:dyDescent="0.25">
      <c r="A309" s="8"/>
      <c r="B309" s="1"/>
      <c r="C309" s="7"/>
      <c r="D309" s="1"/>
      <c r="E309" s="1"/>
      <c r="F309" s="1"/>
      <c r="G309" s="1"/>
      <c r="H309" s="1"/>
    </row>
    <row r="310" spans="1:8" x14ac:dyDescent="0.25">
      <c r="A310" s="8"/>
      <c r="B310" s="1"/>
      <c r="C310" s="7"/>
      <c r="D310" s="1"/>
      <c r="E310" s="1"/>
      <c r="F310" s="1"/>
      <c r="G310" s="1"/>
      <c r="H310" s="1"/>
    </row>
    <row r="311" spans="1:8" x14ac:dyDescent="0.25">
      <c r="A311" s="8"/>
      <c r="B311" s="1"/>
      <c r="C311" s="7"/>
      <c r="D311" s="1"/>
      <c r="E311" s="1"/>
      <c r="F311" s="1"/>
      <c r="G311" s="1"/>
      <c r="H311" s="1"/>
    </row>
    <row r="312" spans="1:8" x14ac:dyDescent="0.25">
      <c r="A312" s="8"/>
      <c r="B312" s="1"/>
      <c r="C312" s="7"/>
      <c r="D312" s="1"/>
      <c r="E312" s="1"/>
      <c r="F312" s="1"/>
      <c r="G312" s="1"/>
      <c r="H312" s="1"/>
    </row>
    <row r="313" spans="1:8" x14ac:dyDescent="0.25">
      <c r="A313" s="8"/>
      <c r="B313" s="1"/>
      <c r="C313" s="7"/>
      <c r="D313" s="1"/>
      <c r="E313" s="1"/>
      <c r="F313" s="1"/>
      <c r="G313" s="1"/>
      <c r="H313" s="1"/>
    </row>
    <row r="314" spans="1:8" x14ac:dyDescent="0.25">
      <c r="A314" s="8"/>
      <c r="B314" s="1"/>
      <c r="C314" s="7"/>
      <c r="D314" s="1"/>
      <c r="E314" s="1"/>
      <c r="F314" s="1"/>
      <c r="G314" s="1"/>
      <c r="H314" s="1"/>
    </row>
    <row r="315" spans="1:8" x14ac:dyDescent="0.25">
      <c r="A315" s="8"/>
      <c r="B315" s="1"/>
      <c r="C315" s="7"/>
      <c r="D315" s="1"/>
      <c r="E315" s="1"/>
      <c r="F315" s="1"/>
      <c r="G315" s="1"/>
      <c r="H315" s="1"/>
    </row>
    <row r="316" spans="1:8" x14ac:dyDescent="0.25">
      <c r="A316" s="8"/>
      <c r="B316" s="1"/>
      <c r="C316" s="7"/>
      <c r="D316" s="1"/>
      <c r="E316" s="1"/>
      <c r="F316" s="1"/>
      <c r="G316" s="1"/>
      <c r="H316" s="1"/>
    </row>
    <row r="317" spans="1:8" x14ac:dyDescent="0.25">
      <c r="A317" s="8"/>
      <c r="B317" s="1"/>
      <c r="C317" s="7"/>
      <c r="D317" s="1"/>
      <c r="E317" s="1"/>
      <c r="F317" s="1"/>
      <c r="G317" s="1"/>
      <c r="H317" s="1"/>
    </row>
    <row r="318" spans="1:8" x14ac:dyDescent="0.25">
      <c r="A318" s="8"/>
      <c r="B318" s="1"/>
      <c r="C318" s="7"/>
      <c r="D318" s="1"/>
      <c r="E318" s="1"/>
      <c r="F318" s="1"/>
      <c r="G318" s="1"/>
      <c r="H318" s="1"/>
    </row>
    <row r="319" spans="1:8" x14ac:dyDescent="0.25">
      <c r="A319" s="8"/>
      <c r="B319" s="1"/>
      <c r="C319" s="7"/>
      <c r="D319" s="1"/>
      <c r="E319" s="1"/>
      <c r="F319" s="1"/>
      <c r="G319" s="1"/>
      <c r="H319" s="1"/>
    </row>
    <row r="320" spans="1:8" x14ac:dyDescent="0.25">
      <c r="A320" s="8"/>
      <c r="B320" s="1"/>
      <c r="C320" s="8"/>
      <c r="D320" s="1"/>
      <c r="E320" s="1"/>
      <c r="F320" s="1"/>
      <c r="G320" s="1"/>
      <c r="H320" s="1"/>
    </row>
    <row r="321" spans="1:8" x14ac:dyDescent="0.25">
      <c r="A321" s="8"/>
      <c r="B321" s="1"/>
      <c r="C321" s="8"/>
      <c r="D321" s="1"/>
      <c r="E321" s="1"/>
      <c r="F321" s="1"/>
      <c r="G321" s="1"/>
      <c r="H321" s="1"/>
    </row>
    <row r="322" spans="1:8" x14ac:dyDescent="0.25">
      <c r="A322" s="8"/>
      <c r="B322" s="1"/>
      <c r="C322" s="8"/>
      <c r="D322" s="1"/>
      <c r="E322" s="1"/>
      <c r="F322" s="1"/>
      <c r="G322" s="1"/>
      <c r="H322" s="1"/>
    </row>
    <row r="323" spans="1:8" x14ac:dyDescent="0.25">
      <c r="A323" s="8"/>
      <c r="B323" s="1"/>
      <c r="C323" s="8"/>
      <c r="D323" s="1"/>
      <c r="E323" s="1"/>
      <c r="F323" s="1"/>
      <c r="G323" s="1"/>
      <c r="H323" s="1"/>
    </row>
    <row r="324" spans="1:8" x14ac:dyDescent="0.25">
      <c r="A324" s="8"/>
      <c r="B324" s="1"/>
      <c r="C324" s="8"/>
      <c r="D324" s="1"/>
      <c r="E324" s="1"/>
      <c r="F324" s="1"/>
      <c r="G324" s="1"/>
      <c r="H324" s="1"/>
    </row>
    <row r="325" spans="1:8" x14ac:dyDescent="0.25">
      <c r="A325" s="8"/>
      <c r="B325" s="1"/>
      <c r="C325" s="8"/>
      <c r="D325" s="1"/>
      <c r="E325" s="1"/>
      <c r="F325" s="1"/>
      <c r="G325" s="1"/>
      <c r="H325" s="1"/>
    </row>
    <row r="326" spans="1:8" x14ac:dyDescent="0.25">
      <c r="A326" s="8"/>
      <c r="B326" s="1"/>
      <c r="C326" s="8"/>
      <c r="D326" s="1"/>
      <c r="E326" s="1"/>
      <c r="F326" s="1"/>
      <c r="G326" s="1"/>
      <c r="H326" s="1"/>
    </row>
    <row r="327" spans="1:8" x14ac:dyDescent="0.25">
      <c r="A327" s="8"/>
      <c r="B327" s="1"/>
      <c r="C327" s="8"/>
      <c r="D327" s="1"/>
      <c r="E327" s="1"/>
      <c r="F327" s="1"/>
      <c r="G327" s="1"/>
      <c r="H327" s="1"/>
    </row>
    <row r="328" spans="1:8" x14ac:dyDescent="0.25">
      <c r="A328" s="8"/>
      <c r="B328" s="1"/>
      <c r="C328" s="8"/>
      <c r="D328" s="1"/>
      <c r="E328" s="1"/>
      <c r="F328" s="1"/>
      <c r="G328" s="1"/>
      <c r="H328" s="1"/>
    </row>
    <row r="329" spans="1:8" x14ac:dyDescent="0.25">
      <c r="A329" s="8"/>
      <c r="B329" s="1"/>
      <c r="C329" s="8"/>
      <c r="D329" s="1"/>
      <c r="E329" s="1"/>
      <c r="F329" s="1"/>
      <c r="G329" s="1"/>
      <c r="H329" s="1"/>
    </row>
    <row r="330" spans="1:8" x14ac:dyDescent="0.25">
      <c r="A330" s="8"/>
      <c r="B330" s="1"/>
      <c r="C330" s="8"/>
      <c r="D330" s="1"/>
      <c r="E330" s="1"/>
      <c r="F330" s="1"/>
      <c r="G330" s="1"/>
      <c r="H330" s="1"/>
    </row>
    <row r="331" spans="1:8" x14ac:dyDescent="0.25">
      <c r="A331" s="8"/>
      <c r="B331" s="1"/>
      <c r="C331" s="8"/>
      <c r="D331" s="1"/>
      <c r="E331" s="1"/>
      <c r="F331" s="1"/>
      <c r="G331" s="1"/>
      <c r="H331" s="1"/>
    </row>
    <row r="332" spans="1:8" x14ac:dyDescent="0.25">
      <c r="A332" s="8"/>
      <c r="B332" s="1"/>
      <c r="C332" s="8"/>
      <c r="D332" s="1"/>
      <c r="E332" s="1"/>
      <c r="F332" s="1"/>
      <c r="G332" s="1"/>
      <c r="H332" s="1"/>
    </row>
    <row r="333" spans="1:8" x14ac:dyDescent="0.25">
      <c r="A333" s="8"/>
      <c r="B333" s="1"/>
      <c r="C333" s="8"/>
      <c r="D333" s="1"/>
      <c r="E333" s="1"/>
      <c r="F333" s="1"/>
      <c r="G333" s="1"/>
      <c r="H333" s="1"/>
    </row>
    <row r="334" spans="1:8" x14ac:dyDescent="0.25">
      <c r="A334" s="8"/>
      <c r="C334" s="8"/>
    </row>
    <row r="335" spans="1:8" x14ac:dyDescent="0.25">
      <c r="A335" s="8"/>
      <c r="C335" s="8"/>
    </row>
    <row r="336" spans="1:8" x14ac:dyDescent="0.25">
      <c r="A336" s="8"/>
      <c r="C336" s="8"/>
    </row>
    <row r="337" spans="1:3" x14ac:dyDescent="0.25">
      <c r="A337" s="8"/>
      <c r="C337" s="8"/>
    </row>
    <row r="338" spans="1:3" x14ac:dyDescent="0.25">
      <c r="A338" s="8"/>
      <c r="C338" s="8"/>
    </row>
    <row r="339" spans="1:3" x14ac:dyDescent="0.25">
      <c r="A339" s="8"/>
      <c r="C339" s="8"/>
    </row>
    <row r="340" spans="1:3" x14ac:dyDescent="0.25">
      <c r="A340" s="8"/>
      <c r="C340" s="8"/>
    </row>
    <row r="341" spans="1:3" x14ac:dyDescent="0.25">
      <c r="A341" s="8"/>
      <c r="C341" s="8"/>
    </row>
    <row r="342" spans="1:3" x14ac:dyDescent="0.25">
      <c r="A342" s="8"/>
      <c r="C342" s="8"/>
    </row>
    <row r="343" spans="1:3" x14ac:dyDescent="0.25">
      <c r="A343" s="8"/>
      <c r="C343" s="8"/>
    </row>
    <row r="344" spans="1:3" x14ac:dyDescent="0.25">
      <c r="A344" s="8"/>
      <c r="C344" s="8"/>
    </row>
    <row r="345" spans="1:3" x14ac:dyDescent="0.25">
      <c r="A345" s="8"/>
      <c r="C345" s="8"/>
    </row>
    <row r="346" spans="1:3" x14ac:dyDescent="0.25">
      <c r="A346" s="8"/>
      <c r="C346" s="8"/>
    </row>
    <row r="347" spans="1:3" x14ac:dyDescent="0.25">
      <c r="A347" s="8"/>
      <c r="C347" s="8"/>
    </row>
    <row r="348" spans="1:3" x14ac:dyDescent="0.25">
      <c r="A348" s="8"/>
      <c r="C348" s="8"/>
    </row>
    <row r="349" spans="1:3" x14ac:dyDescent="0.25">
      <c r="A349" s="8"/>
      <c r="C349" s="8"/>
    </row>
    <row r="350" spans="1:3" x14ac:dyDescent="0.25">
      <c r="A350" s="8"/>
      <c r="C350" s="8"/>
    </row>
    <row r="351" spans="1:3" x14ac:dyDescent="0.25">
      <c r="A351" s="8"/>
      <c r="C351" s="8"/>
    </row>
    <row r="352" spans="1:3" x14ac:dyDescent="0.25">
      <c r="A352" s="8"/>
      <c r="C352" s="8"/>
    </row>
    <row r="353" spans="1:3" x14ac:dyDescent="0.25">
      <c r="A353" s="8"/>
      <c r="C353" s="8"/>
    </row>
    <row r="354" spans="1:3" x14ac:dyDescent="0.25">
      <c r="A354" s="8"/>
      <c r="C354" s="8"/>
    </row>
    <row r="355" spans="1:3" x14ac:dyDescent="0.25">
      <c r="A355" s="8"/>
      <c r="C355" s="8"/>
    </row>
    <row r="356" spans="1:3" x14ac:dyDescent="0.25">
      <c r="A356" s="8"/>
      <c r="C356" s="8"/>
    </row>
    <row r="357" spans="1:3" x14ac:dyDescent="0.25">
      <c r="A357" s="8"/>
      <c r="C357" s="8"/>
    </row>
    <row r="358" spans="1:3" x14ac:dyDescent="0.25">
      <c r="A358" s="8"/>
      <c r="C358" s="8"/>
    </row>
    <row r="359" spans="1:3" x14ac:dyDescent="0.25">
      <c r="A359" s="8"/>
      <c r="C359" s="8"/>
    </row>
    <row r="360" spans="1:3" x14ac:dyDescent="0.25">
      <c r="A360" s="8"/>
      <c r="C360" s="8"/>
    </row>
    <row r="361" spans="1:3" x14ac:dyDescent="0.25">
      <c r="A361" s="8"/>
      <c r="C361" s="8"/>
    </row>
    <row r="362" spans="1:3" x14ac:dyDescent="0.25">
      <c r="A362" s="8"/>
      <c r="C362" s="8"/>
    </row>
    <row r="363" spans="1:3" x14ac:dyDescent="0.25">
      <c r="A363" s="8"/>
      <c r="C363" s="8"/>
    </row>
    <row r="364" spans="1:3" x14ac:dyDescent="0.25">
      <c r="A364" s="8"/>
      <c r="C364" s="8"/>
    </row>
    <row r="365" spans="1:3" x14ac:dyDescent="0.25">
      <c r="A365" s="8"/>
      <c r="C365" s="8"/>
    </row>
    <row r="366" spans="1:3" x14ac:dyDescent="0.25">
      <c r="A366" s="8"/>
      <c r="C366" s="8"/>
    </row>
    <row r="367" spans="1:3" x14ac:dyDescent="0.25">
      <c r="A367" s="8"/>
      <c r="C367" s="8"/>
    </row>
    <row r="368" spans="1:3" x14ac:dyDescent="0.25">
      <c r="A368" s="8"/>
      <c r="C368" s="8"/>
    </row>
    <row r="369" spans="1:3" x14ac:dyDescent="0.25">
      <c r="A369" s="8"/>
      <c r="C369" s="8"/>
    </row>
    <row r="370" spans="1:3" x14ac:dyDescent="0.25">
      <c r="A370" s="8"/>
      <c r="C370" s="8"/>
    </row>
    <row r="371" spans="1:3" x14ac:dyDescent="0.25">
      <c r="A371" s="8"/>
      <c r="C371" s="8"/>
    </row>
    <row r="372" spans="1:3" x14ac:dyDescent="0.25">
      <c r="A372" s="8"/>
      <c r="C372" s="8"/>
    </row>
    <row r="373" spans="1:3" x14ac:dyDescent="0.25">
      <c r="A373" s="8"/>
      <c r="C373" s="8"/>
    </row>
    <row r="374" spans="1:3" x14ac:dyDescent="0.25">
      <c r="A374" s="8"/>
      <c r="C374" s="8"/>
    </row>
    <row r="375" spans="1:3" x14ac:dyDescent="0.25">
      <c r="A375" s="8"/>
      <c r="C375" s="8"/>
    </row>
    <row r="376" spans="1:3" x14ac:dyDescent="0.25">
      <c r="A376" s="8"/>
      <c r="C376" s="8"/>
    </row>
    <row r="377" spans="1:3" x14ac:dyDescent="0.25">
      <c r="A377" s="8"/>
      <c r="C377" s="8"/>
    </row>
    <row r="378" spans="1:3" x14ac:dyDescent="0.25">
      <c r="A378" s="8"/>
      <c r="C378" s="8"/>
    </row>
    <row r="379" spans="1:3" x14ac:dyDescent="0.25">
      <c r="A379" s="8"/>
      <c r="C379" s="8"/>
    </row>
    <row r="380" spans="1:3" x14ac:dyDescent="0.25">
      <c r="A380" s="8"/>
      <c r="C380" s="8"/>
    </row>
    <row r="381" spans="1:3" x14ac:dyDescent="0.25">
      <c r="A381" s="8"/>
      <c r="C381" s="8"/>
    </row>
    <row r="382" spans="1:3" x14ac:dyDescent="0.25">
      <c r="A382" s="8"/>
      <c r="C382" s="8"/>
    </row>
    <row r="383" spans="1:3" x14ac:dyDescent="0.25">
      <c r="A383" s="8"/>
      <c r="C383" s="8"/>
    </row>
    <row r="384" spans="1:3" x14ac:dyDescent="0.25">
      <c r="A384" s="8"/>
      <c r="C384" s="8"/>
    </row>
    <row r="385" spans="1:3" x14ac:dyDescent="0.25">
      <c r="A385" s="8"/>
      <c r="C385" s="8"/>
    </row>
    <row r="386" spans="1:3" x14ac:dyDescent="0.25">
      <c r="A386" s="8"/>
      <c r="C386" s="8"/>
    </row>
    <row r="387" spans="1:3" x14ac:dyDescent="0.25">
      <c r="A387" s="8"/>
      <c r="C387" s="8"/>
    </row>
    <row r="388" spans="1:3" x14ac:dyDescent="0.25">
      <c r="A388" s="8"/>
      <c r="C388" s="8"/>
    </row>
    <row r="389" spans="1:3" x14ac:dyDescent="0.25">
      <c r="A389" s="8"/>
      <c r="C389" s="8"/>
    </row>
    <row r="390" spans="1:3" x14ac:dyDescent="0.25">
      <c r="A390" s="8"/>
      <c r="C390" s="8"/>
    </row>
    <row r="391" spans="1:3" x14ac:dyDescent="0.25">
      <c r="A391" s="8"/>
      <c r="C391" s="8"/>
    </row>
    <row r="392" spans="1:3" x14ac:dyDescent="0.25">
      <c r="A392" s="8"/>
      <c r="C392" s="8"/>
    </row>
    <row r="393" spans="1:3" x14ac:dyDescent="0.25">
      <c r="A393" s="8"/>
      <c r="C393" s="8"/>
    </row>
    <row r="394" spans="1:3" x14ac:dyDescent="0.25">
      <c r="A394" s="8"/>
      <c r="C394" s="8"/>
    </row>
    <row r="395" spans="1:3" x14ac:dyDescent="0.25">
      <c r="A395" s="8"/>
      <c r="C395" s="8"/>
    </row>
    <row r="396" spans="1:3" x14ac:dyDescent="0.25">
      <c r="A396" s="8"/>
      <c r="C396" s="8"/>
    </row>
    <row r="397" spans="1:3" x14ac:dyDescent="0.25">
      <c r="A397" s="8"/>
      <c r="C397" s="8"/>
    </row>
    <row r="398" spans="1:3" x14ac:dyDescent="0.25">
      <c r="A398" s="8"/>
      <c r="C398" s="8"/>
    </row>
    <row r="399" spans="1:3" x14ac:dyDescent="0.25">
      <c r="A399" s="8"/>
      <c r="C399" s="8"/>
    </row>
    <row r="400" spans="1:3" x14ac:dyDescent="0.25">
      <c r="A400" s="8"/>
      <c r="C400" s="8"/>
    </row>
    <row r="401" spans="1:3" x14ac:dyDescent="0.25">
      <c r="A401" s="8"/>
      <c r="C401" s="8"/>
    </row>
    <row r="402" spans="1:3" x14ac:dyDescent="0.25">
      <c r="A402" s="8"/>
      <c r="C402" s="8"/>
    </row>
    <row r="403" spans="1:3" x14ac:dyDescent="0.25">
      <c r="A403" s="8"/>
      <c r="C403" s="8"/>
    </row>
    <row r="404" spans="1:3" x14ac:dyDescent="0.25">
      <c r="A404" s="8"/>
      <c r="C404" s="8"/>
    </row>
    <row r="405" spans="1:3" x14ac:dyDescent="0.25">
      <c r="A405" s="8"/>
      <c r="C405" s="8"/>
    </row>
    <row r="406" spans="1:3" x14ac:dyDescent="0.25">
      <c r="A406" s="8"/>
      <c r="C406" s="8"/>
    </row>
    <row r="407" spans="1:3" x14ac:dyDescent="0.25">
      <c r="A407" s="8"/>
      <c r="C407" s="8"/>
    </row>
    <row r="408" spans="1:3" x14ac:dyDescent="0.25">
      <c r="A408" s="8"/>
      <c r="C408" s="8"/>
    </row>
    <row r="409" spans="1:3" x14ac:dyDescent="0.25">
      <c r="A409" s="8"/>
      <c r="C409" s="8"/>
    </row>
    <row r="410" spans="1:3" x14ac:dyDescent="0.25">
      <c r="A410" s="8"/>
      <c r="C410" s="8"/>
    </row>
    <row r="411" spans="1:3" x14ac:dyDescent="0.25">
      <c r="A411" s="8"/>
      <c r="C411" s="8"/>
    </row>
    <row r="412" spans="1:3" x14ac:dyDescent="0.25">
      <c r="A412" s="8"/>
      <c r="C412" s="8"/>
    </row>
    <row r="413" spans="1:3" x14ac:dyDescent="0.25">
      <c r="A413" s="8"/>
      <c r="C413" s="8"/>
    </row>
    <row r="414" spans="1:3" x14ac:dyDescent="0.25">
      <c r="A414" s="8"/>
      <c r="C414" s="8"/>
    </row>
    <row r="415" spans="1:3" x14ac:dyDescent="0.25">
      <c r="A415" s="8"/>
      <c r="C415" s="8"/>
    </row>
    <row r="416" spans="1:3" x14ac:dyDescent="0.25">
      <c r="A416" s="8"/>
      <c r="C416" s="8"/>
    </row>
    <row r="417" spans="1:3" x14ac:dyDescent="0.25">
      <c r="A417" s="8"/>
      <c r="C417" s="8"/>
    </row>
    <row r="418" spans="1:3" x14ac:dyDescent="0.25">
      <c r="A418" s="8"/>
      <c r="C418" s="8"/>
    </row>
    <row r="419" spans="1:3" x14ac:dyDescent="0.25">
      <c r="A419" s="8"/>
      <c r="C419" s="8"/>
    </row>
    <row r="420" spans="1:3" x14ac:dyDescent="0.25">
      <c r="A420" s="8"/>
      <c r="C420" s="8"/>
    </row>
    <row r="421" spans="1:3" x14ac:dyDescent="0.25">
      <c r="A421" s="8"/>
      <c r="C421" s="8"/>
    </row>
    <row r="422" spans="1:3" x14ac:dyDescent="0.25">
      <c r="A422" s="8"/>
      <c r="C422" s="8"/>
    </row>
    <row r="423" spans="1:3" x14ac:dyDescent="0.25">
      <c r="A423" s="8"/>
      <c r="C423" s="8"/>
    </row>
    <row r="424" spans="1:3" x14ac:dyDescent="0.25">
      <c r="A424" s="8"/>
      <c r="C424" s="8"/>
    </row>
    <row r="425" spans="1:3" x14ac:dyDescent="0.25">
      <c r="A425" s="8"/>
      <c r="C425" s="8"/>
    </row>
    <row r="426" spans="1:3" x14ac:dyDescent="0.25">
      <c r="A426" s="8"/>
      <c r="C426" s="8"/>
    </row>
    <row r="427" spans="1:3" x14ac:dyDescent="0.25">
      <c r="A427" s="8"/>
      <c r="C427" s="8"/>
    </row>
    <row r="428" spans="1:3" x14ac:dyDescent="0.25">
      <c r="A428" s="8"/>
      <c r="C428" s="8"/>
    </row>
    <row r="429" spans="1:3" x14ac:dyDescent="0.25">
      <c r="A429" s="8"/>
      <c r="C429" s="8"/>
    </row>
    <row r="430" spans="1:3" x14ac:dyDescent="0.25">
      <c r="A430" s="8"/>
      <c r="C430" s="8"/>
    </row>
    <row r="431" spans="1:3" x14ac:dyDescent="0.25">
      <c r="A431" s="8"/>
      <c r="C431" s="8"/>
    </row>
    <row r="432" spans="1:3" x14ac:dyDescent="0.25">
      <c r="A432" s="8"/>
      <c r="C432" s="8"/>
    </row>
    <row r="433" spans="1:3" x14ac:dyDescent="0.25">
      <c r="A433" s="8"/>
      <c r="C433" s="8"/>
    </row>
    <row r="434" spans="1:3" x14ac:dyDescent="0.25">
      <c r="A434" s="8"/>
      <c r="C434" s="8"/>
    </row>
    <row r="435" spans="1:3" x14ac:dyDescent="0.25">
      <c r="A435" s="8"/>
      <c r="C435" s="8"/>
    </row>
    <row r="436" spans="1:3" x14ac:dyDescent="0.25">
      <c r="A436" s="8"/>
      <c r="C436" s="8"/>
    </row>
    <row r="437" spans="1:3" x14ac:dyDescent="0.25">
      <c r="A437" s="8"/>
      <c r="C437" s="8"/>
    </row>
    <row r="438" spans="1:3" x14ac:dyDescent="0.25">
      <c r="A438" s="8"/>
      <c r="C438" s="8"/>
    </row>
    <row r="439" spans="1:3" x14ac:dyDescent="0.25">
      <c r="A439" s="8"/>
      <c r="C439" s="8"/>
    </row>
    <row r="440" spans="1:3" x14ac:dyDescent="0.25">
      <c r="A440" s="8"/>
      <c r="C440" s="8"/>
    </row>
    <row r="441" spans="1:3" x14ac:dyDescent="0.25">
      <c r="A441" s="8"/>
      <c r="C441" s="8"/>
    </row>
    <row r="442" spans="1:3" x14ac:dyDescent="0.25">
      <c r="A442" s="8"/>
      <c r="C442" s="8"/>
    </row>
    <row r="443" spans="1:3" x14ac:dyDescent="0.25">
      <c r="A443" s="8"/>
      <c r="C443" s="8"/>
    </row>
    <row r="444" spans="1:3" x14ac:dyDescent="0.25">
      <c r="A444" s="8"/>
      <c r="C444" s="8"/>
    </row>
    <row r="445" spans="1:3" x14ac:dyDescent="0.25">
      <c r="A445" s="8"/>
      <c r="C445" s="8"/>
    </row>
    <row r="446" spans="1:3" x14ac:dyDescent="0.25">
      <c r="A446" s="8"/>
      <c r="C446" s="8"/>
    </row>
    <row r="447" spans="1:3" x14ac:dyDescent="0.25">
      <c r="A447" s="8"/>
      <c r="C447" s="8"/>
    </row>
    <row r="448" spans="1:3" x14ac:dyDescent="0.25">
      <c r="A448" s="8"/>
      <c r="C448" s="8"/>
    </row>
    <row r="449" spans="1:3" x14ac:dyDescent="0.25">
      <c r="A449" s="8"/>
      <c r="C449" s="8"/>
    </row>
    <row r="450" spans="1:3" x14ac:dyDescent="0.25">
      <c r="A450" s="8"/>
      <c r="C450" s="8"/>
    </row>
    <row r="451" spans="1:3" x14ac:dyDescent="0.25">
      <c r="A451" s="8"/>
      <c r="C451" s="8"/>
    </row>
    <row r="452" spans="1:3" x14ac:dyDescent="0.25">
      <c r="A452" s="8"/>
      <c r="C452" s="8"/>
    </row>
    <row r="453" spans="1:3" x14ac:dyDescent="0.25">
      <c r="A453" s="8"/>
      <c r="C453" s="8"/>
    </row>
    <row r="454" spans="1:3" x14ac:dyDescent="0.25">
      <c r="A454" s="8"/>
      <c r="C454" s="8"/>
    </row>
    <row r="455" spans="1:3" x14ac:dyDescent="0.25">
      <c r="A455" s="8"/>
      <c r="C455" s="8"/>
    </row>
    <row r="456" spans="1:3" x14ac:dyDescent="0.25">
      <c r="A456" s="8"/>
      <c r="C456" s="8"/>
    </row>
    <row r="457" spans="1:3" x14ac:dyDescent="0.25">
      <c r="A457" s="8"/>
      <c r="C457" s="8"/>
    </row>
    <row r="458" spans="1:3" x14ac:dyDescent="0.25">
      <c r="A458" s="8"/>
      <c r="C458" s="8"/>
    </row>
    <row r="459" spans="1:3" x14ac:dyDescent="0.25">
      <c r="A459" s="8"/>
      <c r="C459" s="8"/>
    </row>
    <row r="460" spans="1:3" x14ac:dyDescent="0.25">
      <c r="A460" s="8"/>
      <c r="C460" s="8"/>
    </row>
    <row r="461" spans="1:3" x14ac:dyDescent="0.25">
      <c r="A461" s="8"/>
      <c r="C461" s="8"/>
    </row>
    <row r="462" spans="1:3" x14ac:dyDescent="0.25">
      <c r="A462" s="8"/>
      <c r="C462" s="8"/>
    </row>
    <row r="463" spans="1:3" x14ac:dyDescent="0.25">
      <c r="A463" s="8"/>
      <c r="C463" s="8"/>
    </row>
    <row r="464" spans="1:3" x14ac:dyDescent="0.25">
      <c r="A464" s="8"/>
      <c r="C464" s="8"/>
    </row>
    <row r="465" spans="1:3" x14ac:dyDescent="0.25">
      <c r="A465" s="8"/>
      <c r="C465" s="8"/>
    </row>
    <row r="466" spans="1:3" x14ac:dyDescent="0.25">
      <c r="A466" s="8"/>
      <c r="C466" s="8"/>
    </row>
    <row r="467" spans="1:3" x14ac:dyDescent="0.25">
      <c r="A467" s="8"/>
      <c r="C467" s="8"/>
    </row>
    <row r="468" spans="1:3" x14ac:dyDescent="0.25">
      <c r="A468" s="8"/>
      <c r="C468" s="8"/>
    </row>
    <row r="469" spans="1:3" x14ac:dyDescent="0.25">
      <c r="A469" s="8"/>
      <c r="C469" s="8"/>
    </row>
    <row r="470" spans="1:3" x14ac:dyDescent="0.25">
      <c r="A470" s="8"/>
      <c r="C470" s="8"/>
    </row>
    <row r="471" spans="1:3" x14ac:dyDescent="0.25">
      <c r="A471" s="8"/>
      <c r="C471" s="8"/>
    </row>
    <row r="472" spans="1:3" x14ac:dyDescent="0.25">
      <c r="A472" s="8"/>
      <c r="C472" s="8"/>
    </row>
    <row r="473" spans="1:3" x14ac:dyDescent="0.25">
      <c r="A473" s="8"/>
      <c r="C473" s="8"/>
    </row>
    <row r="474" spans="1:3" x14ac:dyDescent="0.25">
      <c r="A474" s="8"/>
      <c r="C474" s="8"/>
    </row>
    <row r="475" spans="1:3" x14ac:dyDescent="0.25">
      <c r="A475" s="8"/>
      <c r="C475" s="8"/>
    </row>
    <row r="476" spans="1:3" x14ac:dyDescent="0.25">
      <c r="A476" s="8"/>
      <c r="C476" s="8"/>
    </row>
    <row r="477" spans="1:3" x14ac:dyDescent="0.25">
      <c r="A477" s="8"/>
      <c r="C477" s="8"/>
    </row>
    <row r="478" spans="1:3" x14ac:dyDescent="0.25">
      <c r="A478" s="8"/>
      <c r="C478" s="8"/>
    </row>
    <row r="479" spans="1:3" x14ac:dyDescent="0.25">
      <c r="A479" s="8"/>
      <c r="C479" s="8"/>
    </row>
    <row r="480" spans="1:3" x14ac:dyDescent="0.25">
      <c r="A480" s="8"/>
      <c r="C480" s="8"/>
    </row>
    <row r="481" spans="1:3" x14ac:dyDescent="0.25">
      <c r="A481" s="8"/>
      <c r="C481" s="8"/>
    </row>
    <row r="482" spans="1:3" x14ac:dyDescent="0.25">
      <c r="A482" s="8"/>
      <c r="C482" s="8"/>
    </row>
    <row r="483" spans="1:3" x14ac:dyDescent="0.25">
      <c r="A483" s="8"/>
      <c r="C483" s="8"/>
    </row>
    <row r="484" spans="1:3" x14ac:dyDescent="0.25">
      <c r="A484" s="8"/>
      <c r="C484" s="8"/>
    </row>
    <row r="485" spans="1:3" x14ac:dyDescent="0.25">
      <c r="A485" s="8"/>
      <c r="C485" s="8"/>
    </row>
    <row r="486" spans="1:3" x14ac:dyDescent="0.25">
      <c r="A486" s="8"/>
      <c r="C486" s="8"/>
    </row>
    <row r="487" spans="1:3" x14ac:dyDescent="0.25">
      <c r="A487" s="8"/>
      <c r="C487" s="8"/>
    </row>
    <row r="488" spans="1:3" x14ac:dyDescent="0.25">
      <c r="A488" s="8"/>
      <c r="C488" s="8"/>
    </row>
    <row r="489" spans="1:3" x14ac:dyDescent="0.25">
      <c r="A489" s="8"/>
      <c r="C489" s="8"/>
    </row>
    <row r="490" spans="1:3" x14ac:dyDescent="0.25">
      <c r="A490" s="8"/>
      <c r="C490" s="8"/>
    </row>
    <row r="491" spans="1:3" x14ac:dyDescent="0.25">
      <c r="A491" s="8"/>
      <c r="C491" s="8"/>
    </row>
    <row r="492" spans="1:3" x14ac:dyDescent="0.25">
      <c r="A492" s="8"/>
      <c r="C492" s="8"/>
    </row>
    <row r="493" spans="1:3" x14ac:dyDescent="0.25">
      <c r="A493" s="8"/>
      <c r="C493" s="8"/>
    </row>
    <row r="494" spans="1:3" x14ac:dyDescent="0.25">
      <c r="A494" s="8"/>
      <c r="C494" s="8"/>
    </row>
    <row r="495" spans="1:3" x14ac:dyDescent="0.25">
      <c r="A495" s="8"/>
      <c r="C495" s="8"/>
    </row>
    <row r="496" spans="1:3" x14ac:dyDescent="0.25">
      <c r="A496" s="8"/>
      <c r="C496" s="8"/>
    </row>
    <row r="497" spans="1:3" x14ac:dyDescent="0.25">
      <c r="A497" s="8"/>
      <c r="C497" s="8"/>
    </row>
    <row r="498" spans="1:3" x14ac:dyDescent="0.25">
      <c r="A498" s="8"/>
      <c r="C498" s="8"/>
    </row>
    <row r="499" spans="1:3" x14ac:dyDescent="0.25">
      <c r="C499" s="2"/>
    </row>
  </sheetData>
  <sheetProtection algorithmName="SHA-512" hashValue="sZrImsZxhum3XZ+3vY0KmIEjwGak9Z1XGd1wP5EHgE/UoPGrh/euj0LAnu/ardpldMM7K1dQM6wBsCCi7nyDiQ==" saltValue="d0wYKsNuYArt+OpNo8hjq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headerFooter>
    <oddHeader>&amp;C&amp;"-,Negrito"INDICADORES
VIOLÊNCIA CONTRA A MULHER</oddHead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F7F5-2E23-4891-BA49-70B77ABFDB7C}">
  <sheetPr codeName="Planilha13"/>
  <dimension ref="A1:BV477"/>
  <sheetViews>
    <sheetView tabSelected="1" workbookViewId="0">
      <selection activeCell="A18" sqref="A18:A21"/>
    </sheetView>
  </sheetViews>
  <sheetFormatPr defaultRowHeight="15" x14ac:dyDescent="0.25"/>
  <cols>
    <col min="1" max="1" width="5.7109375" style="6" customWidth="1"/>
    <col min="2" max="2" width="20.140625" style="6" customWidth="1"/>
    <col min="3" max="3" width="8.28515625" customWidth="1"/>
    <col min="5" max="5" width="7.42578125" customWidth="1"/>
    <col min="6" max="6" width="11.7109375" customWidth="1"/>
    <col min="7" max="7" width="8.42578125" customWidth="1"/>
    <col min="8" max="8" width="8.140625" customWidth="1"/>
    <col min="9" max="10" width="10.28515625" customWidth="1"/>
    <col min="11" max="11" width="11.85546875" customWidth="1"/>
    <col min="13" max="13" width="8.28515625" customWidth="1"/>
    <col min="14" max="14" width="11.140625" customWidth="1"/>
    <col min="15" max="15" width="8.140625" customWidth="1"/>
    <col min="16" max="16" width="11.7109375" customWidth="1"/>
    <col min="17" max="17" width="8.5703125" customWidth="1"/>
    <col min="18" max="20" width="13.5703125" customWidth="1"/>
    <col min="21" max="21" width="12" customWidth="1"/>
    <col min="22" max="24" width="9.5703125" customWidth="1"/>
    <col min="26" max="26" width="12.140625" customWidth="1"/>
    <col min="28" max="28" width="9.85546875" customWidth="1"/>
    <col min="29" max="29" width="10.28515625" style="6" customWidth="1"/>
    <col min="30" max="30" width="7.85546875" customWidth="1"/>
    <col min="31" max="31" width="11.28515625" customWidth="1"/>
    <col min="32" max="32" width="10.42578125" customWidth="1"/>
    <col min="33" max="33" width="9.28515625" customWidth="1"/>
    <col min="34" max="34" width="8.7109375" customWidth="1"/>
    <col min="35" max="35" width="9.42578125" customWidth="1"/>
    <col min="36" max="36" width="8" customWidth="1"/>
    <col min="37" max="37" width="8.140625" customWidth="1"/>
    <col min="38" max="38" width="7.42578125" customWidth="1"/>
    <col min="39" max="39" width="11.42578125" customWidth="1"/>
    <col min="40" max="40" width="7.140625" customWidth="1"/>
    <col min="41" max="41" width="9.28515625" customWidth="1"/>
    <col min="42" max="42" width="9.85546875" customWidth="1"/>
  </cols>
  <sheetData>
    <row r="1" spans="1:74" s="14" customFormat="1" ht="15" customHeight="1" x14ac:dyDescent="0.25">
      <c r="A1" s="53" t="s">
        <v>17</v>
      </c>
      <c r="B1" s="53" t="s">
        <v>15</v>
      </c>
      <c r="C1" s="43">
        <v>43831</v>
      </c>
      <c r="D1" s="43"/>
      <c r="E1" s="43"/>
      <c r="F1" s="43"/>
      <c r="G1" s="43"/>
      <c r="H1" s="43">
        <v>43862</v>
      </c>
      <c r="I1" s="43"/>
      <c r="J1" s="43"/>
      <c r="K1" s="43"/>
      <c r="L1" s="43"/>
      <c r="M1" s="43">
        <v>43891</v>
      </c>
      <c r="N1" s="43"/>
      <c r="O1" s="43"/>
      <c r="P1" s="43"/>
      <c r="Q1" s="43"/>
      <c r="R1" s="43">
        <v>43922</v>
      </c>
      <c r="S1" s="43"/>
      <c r="T1" s="43"/>
      <c r="U1" s="43"/>
      <c r="V1" s="43"/>
      <c r="W1" s="43">
        <v>43952</v>
      </c>
      <c r="X1" s="43"/>
      <c r="Y1" s="43"/>
      <c r="Z1" s="43"/>
      <c r="AA1" s="43"/>
      <c r="AB1" s="43">
        <v>43983</v>
      </c>
      <c r="AC1" s="43"/>
      <c r="AD1" s="43"/>
      <c r="AE1" s="43"/>
      <c r="AF1" s="43"/>
      <c r="AG1" s="43">
        <v>44013</v>
      </c>
      <c r="AH1" s="43"/>
      <c r="AI1" s="43"/>
      <c r="AJ1" s="43"/>
      <c r="AK1" s="43"/>
      <c r="AL1" s="43">
        <v>44044</v>
      </c>
      <c r="AM1" s="43"/>
      <c r="AN1" s="43"/>
      <c r="AO1" s="43"/>
      <c r="AP1" s="43"/>
      <c r="AQ1" s="43">
        <v>44075</v>
      </c>
      <c r="AR1" s="43"/>
      <c r="AS1" s="43"/>
      <c r="AT1" s="43"/>
      <c r="AU1" s="43"/>
      <c r="AV1" s="43">
        <v>44105</v>
      </c>
      <c r="AW1" s="43"/>
      <c r="AX1" s="43"/>
      <c r="AY1" s="43"/>
      <c r="AZ1" s="43"/>
      <c r="BA1" s="43">
        <v>44136</v>
      </c>
      <c r="BB1" s="43"/>
      <c r="BC1" s="43"/>
      <c r="BD1" s="43"/>
      <c r="BE1" s="43"/>
      <c r="BF1" s="43">
        <v>44166</v>
      </c>
      <c r="BG1" s="43"/>
      <c r="BH1" s="43"/>
      <c r="BI1" s="43"/>
      <c r="BJ1" s="43"/>
      <c r="BK1" s="44" t="s">
        <v>18</v>
      </c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</row>
    <row r="2" spans="1:74" s="14" customFormat="1" ht="45" x14ac:dyDescent="0.25">
      <c r="A2" s="54"/>
      <c r="B2" s="54"/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19</v>
      </c>
      <c r="I2" s="23" t="s">
        <v>20</v>
      </c>
      <c r="J2" s="23" t="s">
        <v>21</v>
      </c>
      <c r="K2" s="23" t="s">
        <v>22</v>
      </c>
      <c r="L2" s="23" t="s">
        <v>23</v>
      </c>
      <c r="M2" s="23" t="s">
        <v>19</v>
      </c>
      <c r="N2" s="23" t="s">
        <v>20</v>
      </c>
      <c r="O2" s="23" t="s">
        <v>21</v>
      </c>
      <c r="P2" s="23" t="s">
        <v>22</v>
      </c>
      <c r="Q2" s="23" t="s">
        <v>23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19</v>
      </c>
      <c r="X2" s="23" t="s">
        <v>20</v>
      </c>
      <c r="Y2" s="23" t="s">
        <v>21</v>
      </c>
      <c r="Z2" s="23" t="s">
        <v>22</v>
      </c>
      <c r="AA2" s="23" t="s">
        <v>23</v>
      </c>
      <c r="AB2" s="23" t="s">
        <v>19</v>
      </c>
      <c r="AC2" s="23" t="s">
        <v>20</v>
      </c>
      <c r="AD2" s="23" t="s">
        <v>21</v>
      </c>
      <c r="AE2" s="23" t="s">
        <v>22</v>
      </c>
      <c r="AF2" s="23" t="s">
        <v>23</v>
      </c>
      <c r="AG2" s="23" t="s">
        <v>19</v>
      </c>
      <c r="AH2" s="23" t="s">
        <v>20</v>
      </c>
      <c r="AI2" s="23" t="s">
        <v>21</v>
      </c>
      <c r="AJ2" s="23" t="s">
        <v>22</v>
      </c>
      <c r="AK2" s="23" t="s">
        <v>23</v>
      </c>
      <c r="AL2" s="23" t="s">
        <v>19</v>
      </c>
      <c r="AM2" s="23" t="s">
        <v>20</v>
      </c>
      <c r="AN2" s="23" t="s">
        <v>21</v>
      </c>
      <c r="AO2" s="23" t="s">
        <v>22</v>
      </c>
      <c r="AP2" s="23" t="s">
        <v>23</v>
      </c>
      <c r="AQ2" s="23" t="s">
        <v>19</v>
      </c>
      <c r="AR2" s="23" t="s">
        <v>20</v>
      </c>
      <c r="AS2" s="23" t="s">
        <v>21</v>
      </c>
      <c r="AT2" s="23" t="s">
        <v>22</v>
      </c>
      <c r="AU2" s="23" t="s">
        <v>23</v>
      </c>
      <c r="AV2" s="23" t="s">
        <v>19</v>
      </c>
      <c r="AW2" s="23" t="s">
        <v>20</v>
      </c>
      <c r="AX2" s="23" t="s">
        <v>21</v>
      </c>
      <c r="AY2" s="23" t="s">
        <v>22</v>
      </c>
      <c r="AZ2" s="23" t="s">
        <v>23</v>
      </c>
      <c r="BA2" s="23" t="s">
        <v>19</v>
      </c>
      <c r="BB2" s="23" t="s">
        <v>20</v>
      </c>
      <c r="BC2" s="23" t="s">
        <v>21</v>
      </c>
      <c r="BD2" s="23" t="s">
        <v>22</v>
      </c>
      <c r="BE2" s="23" t="s">
        <v>23</v>
      </c>
      <c r="BF2" s="23" t="s">
        <v>19</v>
      </c>
      <c r="BG2" s="23" t="s">
        <v>20</v>
      </c>
      <c r="BH2" s="23" t="s">
        <v>21</v>
      </c>
      <c r="BI2" s="23" t="s">
        <v>22</v>
      </c>
      <c r="BJ2" s="23" t="s">
        <v>23</v>
      </c>
      <c r="BK2" s="23" t="s">
        <v>19</v>
      </c>
      <c r="BL2" s="23" t="s">
        <v>24</v>
      </c>
      <c r="BM2" s="23" t="s">
        <v>20</v>
      </c>
      <c r="BN2" s="23" t="s">
        <v>24</v>
      </c>
      <c r="BO2" s="23" t="s">
        <v>21</v>
      </c>
      <c r="BP2" s="23" t="s">
        <v>24</v>
      </c>
      <c r="BQ2" s="23" t="s">
        <v>22</v>
      </c>
      <c r="BR2" s="23" t="s">
        <v>24</v>
      </c>
      <c r="BS2" s="23" t="s">
        <v>23</v>
      </c>
      <c r="BT2" s="23" t="s">
        <v>24</v>
      </c>
      <c r="BU2" s="23" t="s">
        <v>25</v>
      </c>
      <c r="BV2" s="23" t="s">
        <v>26</v>
      </c>
    </row>
    <row r="3" spans="1:74" x14ac:dyDescent="0.25">
      <c r="A3" s="22">
        <v>1</v>
      </c>
      <c r="B3" s="20" t="s">
        <v>5</v>
      </c>
      <c r="C3" s="22">
        <v>76</v>
      </c>
      <c r="D3" s="16">
        <v>51</v>
      </c>
      <c r="E3" s="22">
        <v>5</v>
      </c>
      <c r="F3" s="22">
        <v>0</v>
      </c>
      <c r="G3" s="22">
        <v>0</v>
      </c>
      <c r="H3" s="22">
        <v>80</v>
      </c>
      <c r="I3" s="16">
        <v>46</v>
      </c>
      <c r="J3" s="22">
        <v>7</v>
      </c>
      <c r="K3" s="22">
        <v>0</v>
      </c>
      <c r="L3" s="22">
        <v>0</v>
      </c>
      <c r="M3" s="22">
        <v>65</v>
      </c>
      <c r="N3" s="16">
        <v>35</v>
      </c>
      <c r="O3" s="22">
        <v>5</v>
      </c>
      <c r="P3" s="22">
        <v>0</v>
      </c>
      <c r="Q3" s="22">
        <v>0</v>
      </c>
      <c r="R3" s="22">
        <v>40</v>
      </c>
      <c r="S3" s="16">
        <v>25</v>
      </c>
      <c r="T3" s="22">
        <v>7</v>
      </c>
      <c r="U3" s="22">
        <v>1</v>
      </c>
      <c r="V3" s="22">
        <v>1</v>
      </c>
      <c r="W3" s="22">
        <v>64</v>
      </c>
      <c r="X3" s="16">
        <v>38</v>
      </c>
      <c r="Y3" s="22">
        <v>3</v>
      </c>
      <c r="Z3" s="22">
        <v>0</v>
      </c>
      <c r="AA3" s="22">
        <v>2</v>
      </c>
      <c r="AB3" s="22">
        <v>51</v>
      </c>
      <c r="AC3" s="16">
        <v>40</v>
      </c>
      <c r="AD3" s="22">
        <v>4</v>
      </c>
      <c r="AE3" s="22">
        <v>0</v>
      </c>
      <c r="AF3" s="22">
        <v>1</v>
      </c>
      <c r="AG3" s="28">
        <v>41</v>
      </c>
      <c r="AH3" s="29">
        <v>38</v>
      </c>
      <c r="AI3" s="28">
        <v>5</v>
      </c>
      <c r="AJ3" s="28">
        <v>0</v>
      </c>
      <c r="AK3" s="28">
        <v>0</v>
      </c>
      <c r="AL3" s="22">
        <v>67</v>
      </c>
      <c r="AM3" s="16">
        <v>23</v>
      </c>
      <c r="AN3" s="22">
        <v>3</v>
      </c>
      <c r="AO3" s="22">
        <v>0</v>
      </c>
      <c r="AP3" s="22">
        <v>3</v>
      </c>
      <c r="AQ3" s="22">
        <v>63</v>
      </c>
      <c r="AR3" s="16">
        <v>24</v>
      </c>
      <c r="AS3" s="22">
        <v>4</v>
      </c>
      <c r="AT3" s="22">
        <v>0</v>
      </c>
      <c r="AU3" s="22">
        <v>1</v>
      </c>
      <c r="AV3" s="22">
        <v>93</v>
      </c>
      <c r="AW3" s="16">
        <v>31</v>
      </c>
      <c r="AX3" s="22">
        <v>7</v>
      </c>
      <c r="AY3" s="22">
        <v>0</v>
      </c>
      <c r="AZ3" s="22">
        <v>0</v>
      </c>
      <c r="BA3" s="22">
        <v>68</v>
      </c>
      <c r="BB3" s="16">
        <v>32</v>
      </c>
      <c r="BC3" s="22">
        <v>0</v>
      </c>
      <c r="BD3" s="22">
        <v>0</v>
      </c>
      <c r="BE3" s="22">
        <v>0</v>
      </c>
      <c r="BF3" s="22">
        <v>75</v>
      </c>
      <c r="BG3" s="16">
        <v>49</v>
      </c>
      <c r="BH3" s="22">
        <v>3</v>
      </c>
      <c r="BI3" s="22">
        <v>0</v>
      </c>
      <c r="BJ3" s="22">
        <v>0</v>
      </c>
      <c r="BK3" s="24">
        <f>(C3+H3+M3+R3+W3+AB3+AG3+AL3+AQ3+AV3+BA3+BF3)</f>
        <v>783</v>
      </c>
      <c r="BL3" s="30">
        <f t="shared" ref="BL3:BL13" si="0">BK3/BK$13</f>
        <v>0.1133632546691762</v>
      </c>
      <c r="BM3" s="24">
        <f>(D3+I3+N3+S3+X3+AC3+AH3+AM3+AR3+AW3+BB3+BG3)</f>
        <v>432</v>
      </c>
      <c r="BN3" s="30">
        <f t="shared" ref="BN3:BN13" si="1">BM3/BM$13</f>
        <v>8.912729523416546E-2</v>
      </c>
      <c r="BO3" s="24">
        <f>(E3+J3+O3+T3+Y3+AD3+AI3+AN3+AS3+AX3+BC3+BH3)</f>
        <v>53</v>
      </c>
      <c r="BP3" s="30">
        <f t="shared" ref="BP3:BP13" si="2">BO3/BO$13</f>
        <v>0.12211981566820276</v>
      </c>
      <c r="BQ3" s="24">
        <f>(F3+K3+P3+U3+Z3+AE3+AJ3+AO3+AT3+AY3+BD3+BI3)</f>
        <v>1</v>
      </c>
      <c r="BR3" s="17">
        <f t="shared" ref="BR3:BR13" si="3">BQ3/BQ$13</f>
        <v>7.6923076923076927E-2</v>
      </c>
      <c r="BS3" s="24">
        <f>(G3+L3+Q3+V3+AA3+AF3+AK3+AP3+AU3+AZ3+BE3+BJ3)</f>
        <v>8</v>
      </c>
      <c r="BT3" s="30">
        <f t="shared" ref="BT3:BT13" si="4">BS3/BS$13</f>
        <v>5.3333333333333337E-2</v>
      </c>
      <c r="BU3" s="21">
        <f>BK3+BM3+BO3+BQ3+BS3</f>
        <v>1277</v>
      </c>
      <c r="BV3" s="18">
        <f t="shared" ref="BV3:BV13" si="5">BU3/BU$13</f>
        <v>0.10339243785928265</v>
      </c>
    </row>
    <row r="4" spans="1:74" x14ac:dyDescent="0.25">
      <c r="A4" s="22">
        <v>2</v>
      </c>
      <c r="B4" s="20" t="s">
        <v>6</v>
      </c>
      <c r="C4" s="22">
        <v>43</v>
      </c>
      <c r="D4" s="15">
        <v>27</v>
      </c>
      <c r="E4" s="22">
        <v>2</v>
      </c>
      <c r="F4" s="22">
        <v>0</v>
      </c>
      <c r="G4" s="22">
        <v>0</v>
      </c>
      <c r="H4" s="22">
        <v>37</v>
      </c>
      <c r="I4" s="15">
        <v>31</v>
      </c>
      <c r="J4" s="22">
        <v>5</v>
      </c>
      <c r="K4" s="22">
        <v>0</v>
      </c>
      <c r="L4" s="22">
        <v>0</v>
      </c>
      <c r="M4" s="22">
        <v>29</v>
      </c>
      <c r="N4" s="15">
        <v>27</v>
      </c>
      <c r="O4" s="22">
        <v>2</v>
      </c>
      <c r="P4" s="22">
        <v>0</v>
      </c>
      <c r="Q4" s="22">
        <v>0</v>
      </c>
      <c r="R4" s="22">
        <v>18</v>
      </c>
      <c r="S4" s="15">
        <v>11</v>
      </c>
      <c r="T4" s="22">
        <v>0</v>
      </c>
      <c r="U4" s="22">
        <v>0</v>
      </c>
      <c r="V4" s="22">
        <v>0</v>
      </c>
      <c r="W4" s="22">
        <v>40</v>
      </c>
      <c r="X4" s="15">
        <v>17</v>
      </c>
      <c r="Y4" s="22">
        <v>0</v>
      </c>
      <c r="Z4" s="22">
        <v>0</v>
      </c>
      <c r="AA4" s="22">
        <v>1</v>
      </c>
      <c r="AB4" s="22">
        <v>29</v>
      </c>
      <c r="AC4" s="15">
        <v>17</v>
      </c>
      <c r="AD4" s="22">
        <v>1</v>
      </c>
      <c r="AE4" s="22">
        <v>0</v>
      </c>
      <c r="AF4" s="22">
        <v>0</v>
      </c>
      <c r="AG4" s="28">
        <v>22</v>
      </c>
      <c r="AH4" s="31">
        <v>8</v>
      </c>
      <c r="AI4" s="28">
        <v>1</v>
      </c>
      <c r="AJ4" s="28">
        <v>0</v>
      </c>
      <c r="AK4" s="28">
        <v>0</v>
      </c>
      <c r="AL4" s="22">
        <v>39</v>
      </c>
      <c r="AM4" s="15">
        <v>10</v>
      </c>
      <c r="AN4" s="22">
        <v>2</v>
      </c>
      <c r="AO4" s="22">
        <v>0</v>
      </c>
      <c r="AP4" s="22">
        <v>0</v>
      </c>
      <c r="AQ4" s="22">
        <v>13</v>
      </c>
      <c r="AR4" s="15">
        <v>8</v>
      </c>
      <c r="AS4" s="22">
        <v>0</v>
      </c>
      <c r="AT4" s="22">
        <v>0</v>
      </c>
      <c r="AU4" s="22">
        <v>0</v>
      </c>
      <c r="AV4" s="22">
        <v>30</v>
      </c>
      <c r="AW4" s="15">
        <v>12</v>
      </c>
      <c r="AX4" s="22">
        <v>1</v>
      </c>
      <c r="AY4" s="22">
        <v>0</v>
      </c>
      <c r="AZ4" s="22">
        <v>1</v>
      </c>
      <c r="BA4" s="22">
        <v>30</v>
      </c>
      <c r="BB4" s="15">
        <v>23</v>
      </c>
      <c r="BC4" s="22">
        <v>2</v>
      </c>
      <c r="BD4" s="22">
        <v>0</v>
      </c>
      <c r="BE4" s="22">
        <v>0</v>
      </c>
      <c r="BF4" s="22">
        <v>37</v>
      </c>
      <c r="BG4" s="15">
        <v>24</v>
      </c>
      <c r="BH4" s="22">
        <v>6</v>
      </c>
      <c r="BI4" s="22">
        <v>0</v>
      </c>
      <c r="BJ4" s="22">
        <v>0</v>
      </c>
      <c r="BK4" s="24">
        <f t="shared" ref="BK4:BK13" si="6">(C4+H4+M4+R4+W4+AB4+AG4+AL4+AQ4+AV4+BA4+BF4)</f>
        <v>367</v>
      </c>
      <c r="BL4" s="30">
        <f t="shared" si="0"/>
        <v>5.3134501230635588E-2</v>
      </c>
      <c r="BM4" s="24">
        <f t="shared" ref="BM4:BM13" si="7">(D4+I4+N4+S4+X4+AC4+AH4+AM4+AR4+AW4+BB4+BG4)</f>
        <v>215</v>
      </c>
      <c r="BN4" s="30">
        <f t="shared" si="1"/>
        <v>4.4357334433670313E-2</v>
      </c>
      <c r="BO4" s="24">
        <f t="shared" ref="BO4:BO13" si="8">(E4+J4+O4+T4+Y4+AD4+AI4+AN4+AS4+AX4+BC4+BH4)</f>
        <v>22</v>
      </c>
      <c r="BP4" s="30">
        <f t="shared" si="2"/>
        <v>5.0691244239631339E-2</v>
      </c>
      <c r="BQ4" s="24">
        <f t="shared" ref="BQ4:BQ13" si="9">(F4+K4+P4+U4+Z4+AE4+AJ4+AO4+AT4+AY4+BD4+BI4)</f>
        <v>0</v>
      </c>
      <c r="BR4" s="17">
        <f t="shared" si="3"/>
        <v>0</v>
      </c>
      <c r="BS4" s="24">
        <f t="shared" ref="BS4:BS13" si="10">(G4+L4+Q4+V4+AA4+AF4+AK4+AP4+AU4+AZ4+BE4+BJ4)</f>
        <v>2</v>
      </c>
      <c r="BT4" s="30">
        <f t="shared" si="4"/>
        <v>1.3333333333333334E-2</v>
      </c>
      <c r="BU4" s="22">
        <f t="shared" ref="BU4:BU13" si="11">BK4+BM4+BO4+BQ4+BS4</f>
        <v>606</v>
      </c>
      <c r="BV4" s="18">
        <f t="shared" si="5"/>
        <v>4.9064853048336167E-2</v>
      </c>
    </row>
    <row r="5" spans="1:74" x14ac:dyDescent="0.25">
      <c r="A5" s="22">
        <v>3</v>
      </c>
      <c r="B5" s="20" t="s">
        <v>7</v>
      </c>
      <c r="C5" s="15">
        <v>14</v>
      </c>
      <c r="D5" s="15">
        <v>8</v>
      </c>
      <c r="E5" s="22">
        <v>1</v>
      </c>
      <c r="F5" s="22">
        <v>0</v>
      </c>
      <c r="G5" s="22">
        <v>0</v>
      </c>
      <c r="H5" s="15">
        <v>17</v>
      </c>
      <c r="I5" s="15">
        <v>10</v>
      </c>
      <c r="J5" s="22">
        <v>1</v>
      </c>
      <c r="K5" s="22">
        <v>0</v>
      </c>
      <c r="L5" s="22">
        <v>2</v>
      </c>
      <c r="M5" s="15">
        <v>9</v>
      </c>
      <c r="N5" s="15">
        <v>5</v>
      </c>
      <c r="O5" s="22">
        <v>0</v>
      </c>
      <c r="P5" s="22">
        <v>0</v>
      </c>
      <c r="Q5" s="22">
        <v>0</v>
      </c>
      <c r="R5" s="15">
        <v>6</v>
      </c>
      <c r="S5" s="15">
        <v>3</v>
      </c>
      <c r="T5" s="22">
        <v>0</v>
      </c>
      <c r="U5" s="22">
        <v>0</v>
      </c>
      <c r="V5" s="22">
        <v>0</v>
      </c>
      <c r="W5" s="15">
        <v>7</v>
      </c>
      <c r="X5" s="15">
        <v>7</v>
      </c>
      <c r="Y5" s="22">
        <v>0</v>
      </c>
      <c r="Z5" s="22">
        <v>0</v>
      </c>
      <c r="AA5" s="22">
        <v>0</v>
      </c>
      <c r="AB5" s="15">
        <v>10</v>
      </c>
      <c r="AC5" s="15">
        <v>5</v>
      </c>
      <c r="AD5" s="22">
        <v>0</v>
      </c>
      <c r="AE5" s="22">
        <v>0</v>
      </c>
      <c r="AF5" s="22">
        <v>0</v>
      </c>
      <c r="AG5" s="31">
        <v>4</v>
      </c>
      <c r="AH5" s="31">
        <v>2</v>
      </c>
      <c r="AI5" s="28">
        <v>2</v>
      </c>
      <c r="AJ5" s="28">
        <v>0</v>
      </c>
      <c r="AK5" s="28">
        <v>0</v>
      </c>
      <c r="AL5" s="15">
        <v>12</v>
      </c>
      <c r="AM5" s="15">
        <v>2</v>
      </c>
      <c r="AN5" s="22">
        <v>0</v>
      </c>
      <c r="AO5" s="22">
        <v>0</v>
      </c>
      <c r="AP5" s="22">
        <v>0</v>
      </c>
      <c r="AQ5" s="15">
        <v>5</v>
      </c>
      <c r="AR5" s="15">
        <v>3</v>
      </c>
      <c r="AS5" s="22">
        <v>2</v>
      </c>
      <c r="AT5" s="22">
        <v>0</v>
      </c>
      <c r="AU5" s="22">
        <v>0</v>
      </c>
      <c r="AV5" s="15">
        <v>14</v>
      </c>
      <c r="AW5" s="15">
        <v>4</v>
      </c>
      <c r="AX5" s="22">
        <v>0</v>
      </c>
      <c r="AY5" s="22">
        <v>0</v>
      </c>
      <c r="AZ5" s="22">
        <v>0</v>
      </c>
      <c r="BA5" s="15">
        <v>11</v>
      </c>
      <c r="BB5" s="15">
        <v>7</v>
      </c>
      <c r="BC5" s="22">
        <v>0</v>
      </c>
      <c r="BD5" s="22">
        <v>0</v>
      </c>
      <c r="BE5" s="22">
        <v>0</v>
      </c>
      <c r="BF5" s="15">
        <v>21</v>
      </c>
      <c r="BG5" s="15">
        <v>6</v>
      </c>
      <c r="BH5" s="22">
        <v>0</v>
      </c>
      <c r="BI5" s="22">
        <v>0</v>
      </c>
      <c r="BJ5" s="22">
        <v>0</v>
      </c>
      <c r="BK5" s="24">
        <f t="shared" si="6"/>
        <v>130</v>
      </c>
      <c r="BL5" s="30">
        <f t="shared" si="0"/>
        <v>1.8821485449543943E-2</v>
      </c>
      <c r="BM5" s="24">
        <f t="shared" si="7"/>
        <v>62</v>
      </c>
      <c r="BN5" s="30">
        <f t="shared" si="1"/>
        <v>1.2791417371570043E-2</v>
      </c>
      <c r="BO5" s="24">
        <f t="shared" si="8"/>
        <v>6</v>
      </c>
      <c r="BP5" s="30">
        <f t="shared" si="2"/>
        <v>1.3824884792626729E-2</v>
      </c>
      <c r="BQ5" s="24">
        <f t="shared" si="9"/>
        <v>0</v>
      </c>
      <c r="BR5" s="17">
        <f t="shared" si="3"/>
        <v>0</v>
      </c>
      <c r="BS5" s="24">
        <f t="shared" si="10"/>
        <v>2</v>
      </c>
      <c r="BT5" s="30">
        <f t="shared" si="4"/>
        <v>1.3333333333333334E-2</v>
      </c>
      <c r="BU5" s="22">
        <f t="shared" si="11"/>
        <v>200</v>
      </c>
      <c r="BV5" s="18">
        <f t="shared" si="5"/>
        <v>1.6193020808031738E-2</v>
      </c>
    </row>
    <row r="6" spans="1:74" x14ac:dyDescent="0.25">
      <c r="A6" s="22">
        <v>4</v>
      </c>
      <c r="B6" s="20" t="s">
        <v>8</v>
      </c>
      <c r="C6" s="22">
        <v>0</v>
      </c>
      <c r="D6" s="15">
        <v>0</v>
      </c>
      <c r="E6" s="22">
        <v>0</v>
      </c>
      <c r="F6" s="22">
        <v>0</v>
      </c>
      <c r="G6" s="22">
        <v>0</v>
      </c>
      <c r="H6" s="22">
        <v>1</v>
      </c>
      <c r="I6" s="15">
        <v>0</v>
      </c>
      <c r="J6" s="22">
        <v>0</v>
      </c>
      <c r="K6" s="22">
        <v>0</v>
      </c>
      <c r="L6" s="22">
        <v>0</v>
      </c>
      <c r="M6" s="22">
        <v>1</v>
      </c>
      <c r="N6" s="15">
        <v>0</v>
      </c>
      <c r="O6" s="22">
        <v>0</v>
      </c>
      <c r="P6" s="22">
        <v>0</v>
      </c>
      <c r="Q6" s="22">
        <v>0</v>
      </c>
      <c r="R6" s="22">
        <v>2</v>
      </c>
      <c r="S6" s="15">
        <v>0</v>
      </c>
      <c r="T6" s="22">
        <v>0</v>
      </c>
      <c r="U6" s="22">
        <v>0</v>
      </c>
      <c r="V6" s="22">
        <v>1</v>
      </c>
      <c r="W6" s="22">
        <v>3</v>
      </c>
      <c r="X6" s="15">
        <v>0</v>
      </c>
      <c r="Y6" s="22">
        <v>0</v>
      </c>
      <c r="Z6" s="22">
        <v>0</v>
      </c>
      <c r="AA6" s="22">
        <v>0</v>
      </c>
      <c r="AB6" s="22">
        <v>0</v>
      </c>
      <c r="AC6" s="15">
        <v>2</v>
      </c>
      <c r="AD6" s="22">
        <v>0</v>
      </c>
      <c r="AE6" s="22">
        <v>0</v>
      </c>
      <c r="AF6" s="22">
        <v>0</v>
      </c>
      <c r="AG6" s="28">
        <v>3</v>
      </c>
      <c r="AH6" s="31">
        <v>0</v>
      </c>
      <c r="AI6" s="28">
        <v>0</v>
      </c>
      <c r="AJ6" s="28">
        <v>0</v>
      </c>
      <c r="AK6" s="28">
        <v>0</v>
      </c>
      <c r="AL6" s="22">
        <v>2</v>
      </c>
      <c r="AM6" s="15">
        <v>0</v>
      </c>
      <c r="AN6" s="22">
        <v>0</v>
      </c>
      <c r="AO6" s="22">
        <v>0</v>
      </c>
      <c r="AP6" s="22">
        <v>0</v>
      </c>
      <c r="AQ6" s="22">
        <v>1</v>
      </c>
      <c r="AR6" s="15">
        <v>0</v>
      </c>
      <c r="AS6" s="22">
        <v>0</v>
      </c>
      <c r="AT6" s="22">
        <v>0</v>
      </c>
      <c r="AU6" s="22">
        <v>0</v>
      </c>
      <c r="AV6" s="22">
        <v>3</v>
      </c>
      <c r="AW6" s="15">
        <v>0</v>
      </c>
      <c r="AX6" s="22">
        <v>0</v>
      </c>
      <c r="AY6" s="22">
        <v>0</v>
      </c>
      <c r="AZ6" s="22">
        <v>0</v>
      </c>
      <c r="BA6" s="22">
        <v>3</v>
      </c>
      <c r="BB6" s="15">
        <v>1</v>
      </c>
      <c r="BC6" s="22">
        <v>0</v>
      </c>
      <c r="BD6" s="22">
        <v>0</v>
      </c>
      <c r="BE6" s="22">
        <v>0</v>
      </c>
      <c r="BF6" s="22">
        <v>1</v>
      </c>
      <c r="BG6" s="15">
        <v>0</v>
      </c>
      <c r="BH6" s="22">
        <v>0</v>
      </c>
      <c r="BI6" s="22">
        <v>0</v>
      </c>
      <c r="BJ6" s="22">
        <v>0</v>
      </c>
      <c r="BK6" s="24">
        <f t="shared" si="6"/>
        <v>20</v>
      </c>
      <c r="BL6" s="30">
        <f t="shared" si="0"/>
        <v>2.8956131460836834E-3</v>
      </c>
      <c r="BM6" s="24">
        <f t="shared" si="7"/>
        <v>3</v>
      </c>
      <c r="BN6" s="30">
        <f t="shared" si="1"/>
        <v>6.1893955023726015E-4</v>
      </c>
      <c r="BO6" s="24">
        <f t="shared" si="8"/>
        <v>0</v>
      </c>
      <c r="BP6" s="30">
        <f t="shared" si="2"/>
        <v>0</v>
      </c>
      <c r="BQ6" s="24">
        <f t="shared" si="9"/>
        <v>0</v>
      </c>
      <c r="BR6" s="17">
        <f t="shared" si="3"/>
        <v>0</v>
      </c>
      <c r="BS6" s="24">
        <f t="shared" si="10"/>
        <v>1</v>
      </c>
      <c r="BT6" s="30">
        <f t="shared" si="4"/>
        <v>6.6666666666666671E-3</v>
      </c>
      <c r="BU6" s="22">
        <f t="shared" si="11"/>
        <v>24</v>
      </c>
      <c r="BV6" s="18">
        <f t="shared" si="5"/>
        <v>1.9431624969638087E-3</v>
      </c>
    </row>
    <row r="7" spans="1:74" x14ac:dyDescent="0.25">
      <c r="A7" s="22">
        <v>5</v>
      </c>
      <c r="B7" s="20" t="s">
        <v>9</v>
      </c>
      <c r="C7" s="22">
        <v>95</v>
      </c>
      <c r="D7" s="15">
        <v>49</v>
      </c>
      <c r="E7" s="22">
        <v>16</v>
      </c>
      <c r="F7" s="22">
        <v>0</v>
      </c>
      <c r="G7" s="22">
        <v>0</v>
      </c>
      <c r="H7" s="22">
        <v>95</v>
      </c>
      <c r="I7" s="15">
        <v>50</v>
      </c>
      <c r="J7" s="22">
        <v>6</v>
      </c>
      <c r="K7" s="22">
        <v>0</v>
      </c>
      <c r="L7" s="22">
        <v>1</v>
      </c>
      <c r="M7" s="22">
        <v>70</v>
      </c>
      <c r="N7" s="15">
        <v>43</v>
      </c>
      <c r="O7" s="22">
        <v>1</v>
      </c>
      <c r="P7" s="22">
        <v>1</v>
      </c>
      <c r="Q7" s="22">
        <v>0</v>
      </c>
      <c r="R7" s="22">
        <v>55</v>
      </c>
      <c r="S7" s="15">
        <v>29</v>
      </c>
      <c r="T7" s="22">
        <v>4</v>
      </c>
      <c r="U7" s="22">
        <v>0</v>
      </c>
      <c r="V7" s="22">
        <v>0</v>
      </c>
      <c r="W7" s="22">
        <v>51</v>
      </c>
      <c r="X7" s="15">
        <v>18</v>
      </c>
      <c r="Y7" s="22">
        <v>1</v>
      </c>
      <c r="Z7" s="22">
        <v>0</v>
      </c>
      <c r="AA7" s="22">
        <v>0</v>
      </c>
      <c r="AB7" s="22">
        <v>42</v>
      </c>
      <c r="AC7" s="15">
        <v>32</v>
      </c>
      <c r="AD7" s="22">
        <v>1</v>
      </c>
      <c r="AE7" s="22">
        <v>0</v>
      </c>
      <c r="AF7" s="22">
        <v>0</v>
      </c>
      <c r="AG7" s="28">
        <v>62</v>
      </c>
      <c r="AH7" s="31">
        <v>25</v>
      </c>
      <c r="AI7" s="28">
        <v>1</v>
      </c>
      <c r="AJ7" s="28">
        <v>0</v>
      </c>
      <c r="AK7" s="28">
        <v>1</v>
      </c>
      <c r="AL7" s="22">
        <v>54</v>
      </c>
      <c r="AM7" s="15">
        <v>25</v>
      </c>
      <c r="AN7" s="22">
        <v>5</v>
      </c>
      <c r="AO7" s="22">
        <v>0</v>
      </c>
      <c r="AP7" s="22">
        <v>0</v>
      </c>
      <c r="AQ7" s="22">
        <v>74</v>
      </c>
      <c r="AR7" s="15">
        <v>42</v>
      </c>
      <c r="AS7" s="22">
        <v>8</v>
      </c>
      <c r="AT7" s="22">
        <v>0</v>
      </c>
      <c r="AU7" s="22">
        <v>0</v>
      </c>
      <c r="AV7" s="22">
        <v>79</v>
      </c>
      <c r="AW7" s="15">
        <v>35</v>
      </c>
      <c r="AX7" s="22">
        <v>8</v>
      </c>
      <c r="AY7" s="22">
        <v>0</v>
      </c>
      <c r="AZ7" s="22">
        <v>3</v>
      </c>
      <c r="BA7" s="22">
        <v>76</v>
      </c>
      <c r="BB7" s="15">
        <v>30</v>
      </c>
      <c r="BC7" s="22">
        <v>5</v>
      </c>
      <c r="BD7" s="22">
        <v>0</v>
      </c>
      <c r="BE7" s="22">
        <v>2</v>
      </c>
      <c r="BF7" s="22">
        <v>69</v>
      </c>
      <c r="BG7" s="15">
        <v>23</v>
      </c>
      <c r="BH7" s="22">
        <v>2</v>
      </c>
      <c r="BI7" s="22">
        <v>0</v>
      </c>
      <c r="BJ7" s="22">
        <v>1</v>
      </c>
      <c r="BK7" s="24">
        <f t="shared" si="6"/>
        <v>822</v>
      </c>
      <c r="BL7" s="30">
        <f t="shared" si="0"/>
        <v>0.11900970030403939</v>
      </c>
      <c r="BM7" s="24">
        <f t="shared" si="7"/>
        <v>401</v>
      </c>
      <c r="BN7" s="30">
        <f t="shared" si="1"/>
        <v>8.2731586548380448E-2</v>
      </c>
      <c r="BO7" s="24">
        <f t="shared" si="8"/>
        <v>58</v>
      </c>
      <c r="BP7" s="30">
        <f t="shared" si="2"/>
        <v>0.13364055299539171</v>
      </c>
      <c r="BQ7" s="24">
        <f t="shared" si="9"/>
        <v>1</v>
      </c>
      <c r="BR7" s="17">
        <f t="shared" si="3"/>
        <v>7.6923076923076927E-2</v>
      </c>
      <c r="BS7" s="24">
        <f t="shared" si="10"/>
        <v>8</v>
      </c>
      <c r="BT7" s="30">
        <f t="shared" si="4"/>
        <v>5.3333333333333337E-2</v>
      </c>
      <c r="BU7" s="22">
        <f t="shared" si="11"/>
        <v>1290</v>
      </c>
      <c r="BV7" s="18">
        <f t="shared" si="5"/>
        <v>0.10444498421180472</v>
      </c>
    </row>
    <row r="8" spans="1:74" x14ac:dyDescent="0.25">
      <c r="A8" s="22">
        <v>6</v>
      </c>
      <c r="B8" s="20" t="s">
        <v>10</v>
      </c>
      <c r="C8" s="22">
        <v>35</v>
      </c>
      <c r="D8" s="15">
        <v>23</v>
      </c>
      <c r="E8" s="22">
        <v>7</v>
      </c>
      <c r="F8" s="22">
        <v>0</v>
      </c>
      <c r="G8" s="22">
        <v>0</v>
      </c>
      <c r="H8" s="22">
        <v>27</v>
      </c>
      <c r="I8" s="15">
        <v>15</v>
      </c>
      <c r="J8" s="22">
        <v>0</v>
      </c>
      <c r="K8" s="22">
        <v>0</v>
      </c>
      <c r="L8" s="22">
        <v>0</v>
      </c>
      <c r="M8" s="22">
        <v>26</v>
      </c>
      <c r="N8" s="15">
        <v>20</v>
      </c>
      <c r="O8" s="22">
        <v>3</v>
      </c>
      <c r="P8" s="22">
        <v>0</v>
      </c>
      <c r="Q8" s="22">
        <v>0</v>
      </c>
      <c r="R8" s="22">
        <v>26</v>
      </c>
      <c r="S8" s="15">
        <v>22</v>
      </c>
      <c r="T8" s="22">
        <v>0</v>
      </c>
      <c r="U8" s="22">
        <v>0</v>
      </c>
      <c r="V8" s="22">
        <v>0</v>
      </c>
      <c r="W8" s="22">
        <v>23</v>
      </c>
      <c r="X8" s="15">
        <v>12</v>
      </c>
      <c r="Y8" s="22">
        <v>0</v>
      </c>
      <c r="Z8" s="22">
        <v>1</v>
      </c>
      <c r="AA8" s="22">
        <v>0</v>
      </c>
      <c r="AB8" s="22">
        <v>14</v>
      </c>
      <c r="AC8" s="15">
        <v>12</v>
      </c>
      <c r="AD8" s="22">
        <v>3</v>
      </c>
      <c r="AE8" s="22">
        <v>1</v>
      </c>
      <c r="AF8" s="22">
        <v>0</v>
      </c>
      <c r="AG8" s="28">
        <v>33</v>
      </c>
      <c r="AH8" s="31">
        <v>10</v>
      </c>
      <c r="AI8" s="28">
        <v>2</v>
      </c>
      <c r="AJ8" s="28">
        <v>0</v>
      </c>
      <c r="AK8" s="28">
        <v>0</v>
      </c>
      <c r="AL8" s="22">
        <v>29</v>
      </c>
      <c r="AM8" s="15">
        <v>29</v>
      </c>
      <c r="AN8" s="22">
        <v>3</v>
      </c>
      <c r="AO8" s="22">
        <v>0</v>
      </c>
      <c r="AP8" s="22">
        <v>0</v>
      </c>
      <c r="AQ8" s="22">
        <v>27</v>
      </c>
      <c r="AR8" s="15">
        <v>10</v>
      </c>
      <c r="AS8" s="22">
        <v>2</v>
      </c>
      <c r="AT8" s="22">
        <v>0</v>
      </c>
      <c r="AU8" s="22">
        <v>0</v>
      </c>
      <c r="AV8" s="22">
        <v>24</v>
      </c>
      <c r="AW8" s="15">
        <v>10</v>
      </c>
      <c r="AX8" s="22">
        <v>3</v>
      </c>
      <c r="AY8" s="22">
        <v>0</v>
      </c>
      <c r="AZ8" s="22">
        <v>0</v>
      </c>
      <c r="BA8" s="22">
        <v>32</v>
      </c>
      <c r="BB8" s="15">
        <v>13</v>
      </c>
      <c r="BC8" s="22">
        <v>2</v>
      </c>
      <c r="BD8" s="22">
        <v>0</v>
      </c>
      <c r="BE8" s="22">
        <v>0</v>
      </c>
      <c r="BF8" s="22">
        <v>27</v>
      </c>
      <c r="BG8" s="15">
        <v>16</v>
      </c>
      <c r="BH8" s="22">
        <v>2</v>
      </c>
      <c r="BI8" s="22">
        <v>0</v>
      </c>
      <c r="BJ8" s="22">
        <v>0</v>
      </c>
      <c r="BK8" s="24">
        <f t="shared" si="6"/>
        <v>323</v>
      </c>
      <c r="BL8" s="30">
        <f t="shared" si="0"/>
        <v>4.6764152309251482E-2</v>
      </c>
      <c r="BM8" s="24">
        <f t="shared" si="7"/>
        <v>192</v>
      </c>
      <c r="BN8" s="30">
        <f t="shared" si="1"/>
        <v>3.961213121518465E-2</v>
      </c>
      <c r="BO8" s="24">
        <f t="shared" si="8"/>
        <v>27</v>
      </c>
      <c r="BP8" s="30">
        <f t="shared" si="2"/>
        <v>6.2211981566820278E-2</v>
      </c>
      <c r="BQ8" s="24">
        <f t="shared" si="9"/>
        <v>2</v>
      </c>
      <c r="BR8" s="17">
        <f t="shared" si="3"/>
        <v>0.15384615384615385</v>
      </c>
      <c r="BS8" s="24">
        <f t="shared" si="10"/>
        <v>0</v>
      </c>
      <c r="BT8" s="30">
        <f t="shared" si="4"/>
        <v>0</v>
      </c>
      <c r="BU8" s="22">
        <f t="shared" si="11"/>
        <v>544</v>
      </c>
      <c r="BV8" s="18">
        <f t="shared" si="5"/>
        <v>4.4045016597846327E-2</v>
      </c>
    </row>
    <row r="9" spans="1:74" x14ac:dyDescent="0.25">
      <c r="A9" s="22">
        <v>7</v>
      </c>
      <c r="B9" s="20" t="s">
        <v>11</v>
      </c>
      <c r="C9" s="22">
        <v>399</v>
      </c>
      <c r="D9" s="15">
        <v>304</v>
      </c>
      <c r="E9" s="22">
        <v>13</v>
      </c>
      <c r="F9" s="22">
        <v>2</v>
      </c>
      <c r="G9" s="22">
        <v>5</v>
      </c>
      <c r="H9" s="22">
        <v>401</v>
      </c>
      <c r="I9" s="15">
        <v>312</v>
      </c>
      <c r="J9" s="22">
        <v>15</v>
      </c>
      <c r="K9" s="22">
        <v>0</v>
      </c>
      <c r="L9" s="22">
        <v>7</v>
      </c>
      <c r="M9" s="22">
        <v>288</v>
      </c>
      <c r="N9" s="15">
        <v>302</v>
      </c>
      <c r="O9" s="22">
        <v>10</v>
      </c>
      <c r="P9" s="22">
        <v>0</v>
      </c>
      <c r="Q9" s="22">
        <v>4</v>
      </c>
      <c r="R9" s="22">
        <v>197</v>
      </c>
      <c r="S9" s="15">
        <v>206</v>
      </c>
      <c r="T9" s="22">
        <v>10</v>
      </c>
      <c r="U9" s="22">
        <v>1</v>
      </c>
      <c r="V9" s="22">
        <v>5</v>
      </c>
      <c r="W9" s="22">
        <v>185</v>
      </c>
      <c r="X9" s="15">
        <v>228</v>
      </c>
      <c r="Y9" s="22">
        <v>8</v>
      </c>
      <c r="Z9" s="22">
        <v>1</v>
      </c>
      <c r="AA9" s="22">
        <v>11</v>
      </c>
      <c r="AB9" s="22">
        <v>233</v>
      </c>
      <c r="AC9" s="15">
        <v>218</v>
      </c>
      <c r="AD9" s="22">
        <v>15</v>
      </c>
      <c r="AE9" s="22">
        <v>1</v>
      </c>
      <c r="AF9" s="22">
        <v>10</v>
      </c>
      <c r="AG9" s="28">
        <v>201</v>
      </c>
      <c r="AH9" s="31">
        <v>206</v>
      </c>
      <c r="AI9" s="28">
        <v>9</v>
      </c>
      <c r="AJ9" s="28">
        <v>0</v>
      </c>
      <c r="AK9" s="28">
        <v>11</v>
      </c>
      <c r="AL9" s="22">
        <v>277</v>
      </c>
      <c r="AM9" s="15">
        <v>220</v>
      </c>
      <c r="AN9" s="22">
        <v>6</v>
      </c>
      <c r="AO9" s="22">
        <v>0</v>
      </c>
      <c r="AP9" s="22">
        <v>6</v>
      </c>
      <c r="AQ9" s="22">
        <v>238</v>
      </c>
      <c r="AR9" s="15">
        <v>201</v>
      </c>
      <c r="AS9" s="22">
        <v>22</v>
      </c>
      <c r="AT9" s="22">
        <v>1</v>
      </c>
      <c r="AU9" s="22">
        <v>16</v>
      </c>
      <c r="AV9" s="22">
        <v>297</v>
      </c>
      <c r="AW9" s="15">
        <v>297</v>
      </c>
      <c r="AX9" s="22">
        <v>25</v>
      </c>
      <c r="AY9" s="22">
        <v>0</v>
      </c>
      <c r="AZ9" s="22">
        <v>20</v>
      </c>
      <c r="BA9" s="22">
        <v>304</v>
      </c>
      <c r="BB9" s="15">
        <v>248</v>
      </c>
      <c r="BC9" s="22">
        <v>23</v>
      </c>
      <c r="BD9" s="22">
        <v>1</v>
      </c>
      <c r="BE9" s="22">
        <v>10</v>
      </c>
      <c r="BF9" s="22">
        <v>298</v>
      </c>
      <c r="BG9" s="15">
        <v>296</v>
      </c>
      <c r="BH9" s="22">
        <v>20</v>
      </c>
      <c r="BI9" s="22">
        <v>1</v>
      </c>
      <c r="BJ9" s="22">
        <v>4</v>
      </c>
      <c r="BK9" s="24">
        <f t="shared" si="6"/>
        <v>3318</v>
      </c>
      <c r="BL9" s="30">
        <f t="shared" si="0"/>
        <v>0.48038222093528304</v>
      </c>
      <c r="BM9" s="24">
        <f t="shared" si="7"/>
        <v>3038</v>
      </c>
      <c r="BN9" s="30">
        <f t="shared" si="1"/>
        <v>0.62677945120693213</v>
      </c>
      <c r="BO9" s="24">
        <f t="shared" si="8"/>
        <v>176</v>
      </c>
      <c r="BP9" s="30">
        <f t="shared" si="2"/>
        <v>0.40552995391705071</v>
      </c>
      <c r="BQ9" s="24">
        <f t="shared" si="9"/>
        <v>8</v>
      </c>
      <c r="BR9" s="17">
        <f t="shared" si="3"/>
        <v>0.61538461538461542</v>
      </c>
      <c r="BS9" s="24">
        <f t="shared" si="10"/>
        <v>109</v>
      </c>
      <c r="BT9" s="30">
        <f t="shared" si="4"/>
        <v>0.72666666666666668</v>
      </c>
      <c r="BU9" s="22">
        <f t="shared" si="11"/>
        <v>6649</v>
      </c>
      <c r="BV9" s="18">
        <f t="shared" si="5"/>
        <v>0.53833697676301517</v>
      </c>
    </row>
    <row r="10" spans="1:74" ht="30" x14ac:dyDescent="0.25">
      <c r="A10" s="22">
        <v>8</v>
      </c>
      <c r="B10" s="20" t="s">
        <v>12</v>
      </c>
      <c r="C10" s="22">
        <v>14</v>
      </c>
      <c r="D10" s="15">
        <v>2</v>
      </c>
      <c r="E10" s="22">
        <v>0</v>
      </c>
      <c r="F10" s="22">
        <v>0</v>
      </c>
      <c r="G10" s="22">
        <v>0</v>
      </c>
      <c r="H10" s="22">
        <v>13</v>
      </c>
      <c r="I10" s="15">
        <v>5</v>
      </c>
      <c r="J10" s="22">
        <v>0</v>
      </c>
      <c r="K10" s="22">
        <v>0</v>
      </c>
      <c r="L10" s="22">
        <v>1</v>
      </c>
      <c r="M10" s="22">
        <v>13</v>
      </c>
      <c r="N10" s="15">
        <v>14</v>
      </c>
      <c r="O10" s="22">
        <v>1</v>
      </c>
      <c r="P10" s="22">
        <v>0</v>
      </c>
      <c r="Q10" s="22">
        <v>0</v>
      </c>
      <c r="R10" s="22">
        <v>6</v>
      </c>
      <c r="S10" s="15">
        <v>4</v>
      </c>
      <c r="T10" s="22">
        <v>0</v>
      </c>
      <c r="U10" s="22">
        <v>0</v>
      </c>
      <c r="V10" s="22">
        <v>0</v>
      </c>
      <c r="W10" s="22">
        <v>7</v>
      </c>
      <c r="X10" s="15">
        <v>3</v>
      </c>
      <c r="Y10" s="22">
        <v>0</v>
      </c>
      <c r="Z10" s="22">
        <v>0</v>
      </c>
      <c r="AA10" s="22">
        <v>0</v>
      </c>
      <c r="AB10" s="22">
        <v>14</v>
      </c>
      <c r="AC10" s="15">
        <v>10</v>
      </c>
      <c r="AD10" s="22">
        <v>1</v>
      </c>
      <c r="AE10" s="22">
        <v>0</v>
      </c>
      <c r="AF10" s="22">
        <v>0</v>
      </c>
      <c r="AG10" s="28">
        <v>8</v>
      </c>
      <c r="AH10" s="31">
        <v>1</v>
      </c>
      <c r="AI10" s="28">
        <v>0</v>
      </c>
      <c r="AJ10" s="28">
        <v>0</v>
      </c>
      <c r="AK10" s="28">
        <v>0</v>
      </c>
      <c r="AL10" s="22">
        <v>4</v>
      </c>
      <c r="AM10" s="15">
        <v>1</v>
      </c>
      <c r="AN10" s="22">
        <v>0</v>
      </c>
      <c r="AO10" s="22">
        <v>0</v>
      </c>
      <c r="AP10" s="22">
        <v>0</v>
      </c>
      <c r="AQ10" s="22">
        <v>6</v>
      </c>
      <c r="AR10" s="15">
        <v>6</v>
      </c>
      <c r="AS10" s="22">
        <v>1</v>
      </c>
      <c r="AT10" s="22">
        <v>0</v>
      </c>
      <c r="AU10" s="22">
        <v>0</v>
      </c>
      <c r="AV10" s="22">
        <v>11</v>
      </c>
      <c r="AW10" s="15">
        <v>5</v>
      </c>
      <c r="AX10" s="22">
        <v>0</v>
      </c>
      <c r="AY10" s="22">
        <v>0</v>
      </c>
      <c r="AZ10" s="22">
        <v>0</v>
      </c>
      <c r="BA10" s="22">
        <v>16</v>
      </c>
      <c r="BB10" s="15">
        <v>0</v>
      </c>
      <c r="BC10" s="22">
        <v>3</v>
      </c>
      <c r="BD10" s="22">
        <v>0</v>
      </c>
      <c r="BE10" s="22">
        <v>0</v>
      </c>
      <c r="BF10" s="22">
        <v>6</v>
      </c>
      <c r="BG10" s="15">
        <v>5</v>
      </c>
      <c r="BH10" s="22">
        <v>1</v>
      </c>
      <c r="BI10" s="22">
        <v>0</v>
      </c>
      <c r="BJ10" s="22">
        <v>2</v>
      </c>
      <c r="BK10" s="24">
        <f t="shared" si="6"/>
        <v>118</v>
      </c>
      <c r="BL10" s="30">
        <f t="shared" si="0"/>
        <v>1.7084117561893732E-2</v>
      </c>
      <c r="BM10" s="24">
        <f t="shared" si="7"/>
        <v>56</v>
      </c>
      <c r="BN10" s="30">
        <f t="shared" si="1"/>
        <v>1.1553538271095523E-2</v>
      </c>
      <c r="BO10" s="24">
        <f t="shared" si="8"/>
        <v>7</v>
      </c>
      <c r="BP10" s="30">
        <f t="shared" si="2"/>
        <v>1.6129032258064516E-2</v>
      </c>
      <c r="BQ10" s="24">
        <f t="shared" si="9"/>
        <v>0</v>
      </c>
      <c r="BR10" s="17">
        <f t="shared" si="3"/>
        <v>0</v>
      </c>
      <c r="BS10" s="24">
        <f t="shared" si="10"/>
        <v>3</v>
      </c>
      <c r="BT10" s="30">
        <f t="shared" si="4"/>
        <v>0.02</v>
      </c>
      <c r="BU10" s="22">
        <f t="shared" si="11"/>
        <v>184</v>
      </c>
      <c r="BV10" s="18">
        <f t="shared" si="5"/>
        <v>1.4897579143389199E-2</v>
      </c>
    </row>
    <row r="11" spans="1:74" x14ac:dyDescent="0.25">
      <c r="A11" s="22">
        <v>9</v>
      </c>
      <c r="B11" s="20" t="s">
        <v>13</v>
      </c>
      <c r="C11" s="22">
        <v>15</v>
      </c>
      <c r="D11" s="15">
        <v>3</v>
      </c>
      <c r="E11" s="22">
        <v>1</v>
      </c>
      <c r="F11" s="22">
        <v>0</v>
      </c>
      <c r="G11" s="22">
        <v>0</v>
      </c>
      <c r="H11" s="22">
        <v>8</v>
      </c>
      <c r="I11" s="15">
        <v>5</v>
      </c>
      <c r="J11" s="22">
        <v>1</v>
      </c>
      <c r="K11" s="22">
        <v>0</v>
      </c>
      <c r="L11" s="22">
        <v>2</v>
      </c>
      <c r="M11" s="22">
        <v>13</v>
      </c>
      <c r="N11" s="15">
        <v>3</v>
      </c>
      <c r="O11" s="22">
        <v>0</v>
      </c>
      <c r="P11" s="22">
        <v>0</v>
      </c>
      <c r="Q11" s="22">
        <v>0</v>
      </c>
      <c r="R11" s="22">
        <v>6</v>
      </c>
      <c r="S11" s="15">
        <v>3</v>
      </c>
      <c r="T11" s="22">
        <v>0</v>
      </c>
      <c r="U11" s="22">
        <v>0</v>
      </c>
      <c r="V11" s="22">
        <v>0</v>
      </c>
      <c r="W11" s="22">
        <v>2</v>
      </c>
      <c r="X11" s="15">
        <v>5</v>
      </c>
      <c r="Y11" s="22">
        <v>1</v>
      </c>
      <c r="Z11" s="22">
        <v>0</v>
      </c>
      <c r="AA11" s="22">
        <v>0</v>
      </c>
      <c r="AB11" s="22">
        <v>4</v>
      </c>
      <c r="AC11" s="15">
        <v>1</v>
      </c>
      <c r="AD11" s="22">
        <v>0</v>
      </c>
      <c r="AE11" s="22">
        <v>0</v>
      </c>
      <c r="AF11" s="22">
        <v>0</v>
      </c>
      <c r="AG11" s="28">
        <v>7</v>
      </c>
      <c r="AH11" s="31">
        <v>2</v>
      </c>
      <c r="AI11" s="28">
        <v>0</v>
      </c>
      <c r="AJ11" s="28">
        <v>0</v>
      </c>
      <c r="AK11" s="28">
        <v>0</v>
      </c>
      <c r="AL11" s="22">
        <v>5</v>
      </c>
      <c r="AM11" s="15">
        <v>4</v>
      </c>
      <c r="AN11" s="22">
        <v>1</v>
      </c>
      <c r="AO11" s="22">
        <v>0</v>
      </c>
      <c r="AP11" s="22">
        <v>0</v>
      </c>
      <c r="AQ11" s="22">
        <v>5</v>
      </c>
      <c r="AR11" s="15">
        <v>3</v>
      </c>
      <c r="AS11" s="22"/>
      <c r="AT11" s="22">
        <v>0</v>
      </c>
      <c r="AU11" s="22">
        <v>0</v>
      </c>
      <c r="AV11" s="22">
        <v>8</v>
      </c>
      <c r="AW11" s="15">
        <v>4</v>
      </c>
      <c r="AX11" s="22">
        <v>0</v>
      </c>
      <c r="AY11" s="22">
        <v>0</v>
      </c>
      <c r="AZ11" s="22">
        <v>0</v>
      </c>
      <c r="BA11" s="22">
        <v>9</v>
      </c>
      <c r="BB11" s="15">
        <v>5</v>
      </c>
      <c r="BC11" s="22">
        <v>0</v>
      </c>
      <c r="BD11" s="22">
        <v>1</v>
      </c>
      <c r="BE11" s="22">
        <v>0</v>
      </c>
      <c r="BF11" s="22">
        <v>4</v>
      </c>
      <c r="BG11" s="15">
        <v>3</v>
      </c>
      <c r="BH11" s="22">
        <v>0</v>
      </c>
      <c r="BI11" s="22">
        <v>0</v>
      </c>
      <c r="BJ11" s="22">
        <v>0</v>
      </c>
      <c r="BK11" s="24">
        <f t="shared" si="6"/>
        <v>86</v>
      </c>
      <c r="BL11" s="30">
        <f t="shared" si="0"/>
        <v>1.2451136528159839E-2</v>
      </c>
      <c r="BM11" s="24">
        <f t="shared" si="7"/>
        <v>41</v>
      </c>
      <c r="BN11" s="30">
        <f t="shared" si="1"/>
        <v>8.458840519909222E-3</v>
      </c>
      <c r="BO11" s="24">
        <f t="shared" si="8"/>
        <v>4</v>
      </c>
      <c r="BP11" s="30">
        <f t="shared" si="2"/>
        <v>9.2165898617511521E-3</v>
      </c>
      <c r="BQ11" s="24">
        <f t="shared" si="9"/>
        <v>1</v>
      </c>
      <c r="BR11" s="17">
        <f t="shared" si="3"/>
        <v>7.6923076923076927E-2</v>
      </c>
      <c r="BS11" s="24">
        <f t="shared" si="10"/>
        <v>2</v>
      </c>
      <c r="BT11" s="30">
        <f t="shared" si="4"/>
        <v>1.3333333333333334E-2</v>
      </c>
      <c r="BU11" s="22">
        <f t="shared" si="11"/>
        <v>134</v>
      </c>
      <c r="BV11" s="18">
        <f t="shared" si="5"/>
        <v>1.0849323941381264E-2</v>
      </c>
    </row>
    <row r="12" spans="1:74" x14ac:dyDescent="0.25">
      <c r="A12" s="22">
        <v>10</v>
      </c>
      <c r="B12" s="20" t="s">
        <v>14</v>
      </c>
      <c r="C12" s="22">
        <v>104</v>
      </c>
      <c r="D12" s="16">
        <v>24</v>
      </c>
      <c r="E12" s="22">
        <v>1</v>
      </c>
      <c r="F12" s="22">
        <v>0</v>
      </c>
      <c r="G12" s="22">
        <v>2</v>
      </c>
      <c r="H12" s="22">
        <v>102</v>
      </c>
      <c r="I12" s="16">
        <v>40</v>
      </c>
      <c r="J12" s="22">
        <v>12</v>
      </c>
      <c r="K12" s="22">
        <v>0</v>
      </c>
      <c r="L12" s="22">
        <v>1</v>
      </c>
      <c r="M12" s="22">
        <v>84</v>
      </c>
      <c r="N12" s="16">
        <v>55</v>
      </c>
      <c r="O12" s="22">
        <v>4</v>
      </c>
      <c r="P12" s="22">
        <v>0</v>
      </c>
      <c r="Q12" s="22">
        <v>1</v>
      </c>
      <c r="R12" s="22">
        <v>81</v>
      </c>
      <c r="S12" s="16">
        <v>29</v>
      </c>
      <c r="T12" s="22">
        <v>3</v>
      </c>
      <c r="U12" s="22">
        <v>0</v>
      </c>
      <c r="V12" s="22">
        <v>3</v>
      </c>
      <c r="W12" s="22">
        <v>74</v>
      </c>
      <c r="X12" s="16">
        <v>26</v>
      </c>
      <c r="Y12" s="22">
        <v>3</v>
      </c>
      <c r="Z12" s="22">
        <v>0</v>
      </c>
      <c r="AA12" s="22">
        <v>2</v>
      </c>
      <c r="AB12" s="22">
        <v>73</v>
      </c>
      <c r="AC12" s="16">
        <v>17</v>
      </c>
      <c r="AD12" s="22">
        <v>3</v>
      </c>
      <c r="AE12" s="22">
        <v>0</v>
      </c>
      <c r="AF12" s="22">
        <v>0</v>
      </c>
      <c r="AG12" s="28">
        <v>58</v>
      </c>
      <c r="AH12" s="29">
        <v>20</v>
      </c>
      <c r="AI12" s="28">
        <v>6</v>
      </c>
      <c r="AJ12" s="28">
        <v>0</v>
      </c>
      <c r="AK12" s="28">
        <v>1</v>
      </c>
      <c r="AL12" s="22">
        <v>75</v>
      </c>
      <c r="AM12" s="16">
        <v>29</v>
      </c>
      <c r="AN12" s="22">
        <v>7</v>
      </c>
      <c r="AO12" s="22">
        <v>0</v>
      </c>
      <c r="AP12" s="22">
        <v>1</v>
      </c>
      <c r="AQ12" s="22">
        <v>72</v>
      </c>
      <c r="AR12" s="16">
        <v>42</v>
      </c>
      <c r="AS12" s="22">
        <v>10</v>
      </c>
      <c r="AT12" s="22">
        <v>0</v>
      </c>
      <c r="AU12" s="22">
        <v>0</v>
      </c>
      <c r="AV12" s="22">
        <v>76</v>
      </c>
      <c r="AW12" s="16">
        <v>37</v>
      </c>
      <c r="AX12" s="22">
        <v>13</v>
      </c>
      <c r="AY12" s="22">
        <v>0</v>
      </c>
      <c r="AZ12" s="22">
        <v>0</v>
      </c>
      <c r="BA12" s="22">
        <v>73</v>
      </c>
      <c r="BB12" s="16">
        <v>50</v>
      </c>
      <c r="BC12" s="22">
        <v>14</v>
      </c>
      <c r="BD12" s="22">
        <v>0</v>
      </c>
      <c r="BE12" s="22">
        <v>4</v>
      </c>
      <c r="BF12" s="22">
        <v>68</v>
      </c>
      <c r="BG12" s="16">
        <v>38</v>
      </c>
      <c r="BH12" s="22">
        <v>5</v>
      </c>
      <c r="BI12" s="22">
        <v>0</v>
      </c>
      <c r="BJ12" s="22">
        <v>0</v>
      </c>
      <c r="BK12" s="24">
        <f t="shared" si="6"/>
        <v>940</v>
      </c>
      <c r="BL12" s="30">
        <f t="shared" si="0"/>
        <v>0.13609381786593311</v>
      </c>
      <c r="BM12" s="24">
        <f t="shared" si="7"/>
        <v>407</v>
      </c>
      <c r="BN12" s="30">
        <f t="shared" si="1"/>
        <v>8.3969465648854963E-2</v>
      </c>
      <c r="BO12" s="24">
        <f t="shared" si="8"/>
        <v>81</v>
      </c>
      <c r="BP12" s="30">
        <f t="shared" si="2"/>
        <v>0.18663594470046083</v>
      </c>
      <c r="BQ12" s="24">
        <f t="shared" si="9"/>
        <v>0</v>
      </c>
      <c r="BR12" s="17">
        <f t="shared" si="3"/>
        <v>0</v>
      </c>
      <c r="BS12" s="24">
        <f t="shared" si="10"/>
        <v>15</v>
      </c>
      <c r="BT12" s="30">
        <f t="shared" si="4"/>
        <v>0.1</v>
      </c>
      <c r="BU12" s="22">
        <f t="shared" si="11"/>
        <v>1443</v>
      </c>
      <c r="BV12" s="18">
        <f t="shared" si="5"/>
        <v>0.11683264512994899</v>
      </c>
    </row>
    <row r="13" spans="1:74" x14ac:dyDescent="0.25">
      <c r="A13" s="48" t="s">
        <v>27</v>
      </c>
      <c r="B13" s="49"/>
      <c r="C13" s="22">
        <f t="shared" ref="C13:AH13" si="12">SUM(C3:C12)</f>
        <v>795</v>
      </c>
      <c r="D13" s="22">
        <f t="shared" si="12"/>
        <v>491</v>
      </c>
      <c r="E13" s="22">
        <f t="shared" si="12"/>
        <v>46</v>
      </c>
      <c r="F13" s="22">
        <f t="shared" si="12"/>
        <v>2</v>
      </c>
      <c r="G13" s="22">
        <f t="shared" si="12"/>
        <v>7</v>
      </c>
      <c r="H13" s="22">
        <f t="shared" si="12"/>
        <v>781</v>
      </c>
      <c r="I13" s="22">
        <f t="shared" si="12"/>
        <v>514</v>
      </c>
      <c r="J13" s="22">
        <f t="shared" si="12"/>
        <v>47</v>
      </c>
      <c r="K13" s="22">
        <f t="shared" si="12"/>
        <v>0</v>
      </c>
      <c r="L13" s="22">
        <f t="shared" si="12"/>
        <v>14</v>
      </c>
      <c r="M13" s="22">
        <f t="shared" si="12"/>
        <v>598</v>
      </c>
      <c r="N13" s="22">
        <f t="shared" si="12"/>
        <v>504</v>
      </c>
      <c r="O13" s="22">
        <f t="shared" si="12"/>
        <v>26</v>
      </c>
      <c r="P13" s="22">
        <f t="shared" si="12"/>
        <v>1</v>
      </c>
      <c r="Q13" s="22">
        <f t="shared" si="12"/>
        <v>5</v>
      </c>
      <c r="R13" s="22">
        <f t="shared" si="12"/>
        <v>437</v>
      </c>
      <c r="S13" s="22">
        <f t="shared" si="12"/>
        <v>332</v>
      </c>
      <c r="T13" s="22">
        <f t="shared" si="12"/>
        <v>24</v>
      </c>
      <c r="U13" s="22">
        <f t="shared" si="12"/>
        <v>2</v>
      </c>
      <c r="V13" s="22">
        <f t="shared" si="12"/>
        <v>10</v>
      </c>
      <c r="W13" s="22">
        <f t="shared" si="12"/>
        <v>456</v>
      </c>
      <c r="X13" s="22">
        <f t="shared" si="12"/>
        <v>354</v>
      </c>
      <c r="Y13" s="22">
        <f t="shared" si="12"/>
        <v>16</v>
      </c>
      <c r="Z13" s="22">
        <f t="shared" si="12"/>
        <v>2</v>
      </c>
      <c r="AA13" s="22">
        <f t="shared" si="12"/>
        <v>16</v>
      </c>
      <c r="AB13" s="22">
        <f t="shared" si="12"/>
        <v>470</v>
      </c>
      <c r="AC13" s="22">
        <f t="shared" si="12"/>
        <v>354</v>
      </c>
      <c r="AD13" s="22">
        <f t="shared" si="12"/>
        <v>28</v>
      </c>
      <c r="AE13" s="22">
        <f t="shared" si="12"/>
        <v>2</v>
      </c>
      <c r="AF13" s="22">
        <f t="shared" si="12"/>
        <v>11</v>
      </c>
      <c r="AG13" s="22">
        <f t="shared" si="12"/>
        <v>439</v>
      </c>
      <c r="AH13" s="22">
        <f t="shared" si="12"/>
        <v>312</v>
      </c>
      <c r="AI13" s="22">
        <f t="shared" ref="AI13:BJ13" si="13">SUM(AI3:AI12)</f>
        <v>26</v>
      </c>
      <c r="AJ13" s="22">
        <f t="shared" si="13"/>
        <v>0</v>
      </c>
      <c r="AK13" s="22">
        <f t="shared" si="13"/>
        <v>13</v>
      </c>
      <c r="AL13" s="22">
        <f t="shared" si="13"/>
        <v>564</v>
      </c>
      <c r="AM13" s="22">
        <f t="shared" si="13"/>
        <v>343</v>
      </c>
      <c r="AN13" s="22">
        <f t="shared" si="13"/>
        <v>27</v>
      </c>
      <c r="AO13" s="22">
        <f t="shared" si="13"/>
        <v>0</v>
      </c>
      <c r="AP13" s="22">
        <f t="shared" si="13"/>
        <v>10</v>
      </c>
      <c r="AQ13" s="22">
        <f t="shared" si="13"/>
        <v>504</v>
      </c>
      <c r="AR13" s="22">
        <f t="shared" si="13"/>
        <v>339</v>
      </c>
      <c r="AS13" s="22">
        <f t="shared" si="13"/>
        <v>49</v>
      </c>
      <c r="AT13" s="22">
        <f t="shared" si="13"/>
        <v>1</v>
      </c>
      <c r="AU13" s="22">
        <f t="shared" si="13"/>
        <v>17</v>
      </c>
      <c r="AV13" s="22">
        <f t="shared" si="13"/>
        <v>635</v>
      </c>
      <c r="AW13" s="22">
        <f t="shared" si="13"/>
        <v>435</v>
      </c>
      <c r="AX13" s="22">
        <f t="shared" si="13"/>
        <v>57</v>
      </c>
      <c r="AY13" s="22">
        <f t="shared" si="13"/>
        <v>0</v>
      </c>
      <c r="AZ13" s="22">
        <f t="shared" si="13"/>
        <v>24</v>
      </c>
      <c r="BA13" s="22">
        <f t="shared" si="13"/>
        <v>622</v>
      </c>
      <c r="BB13" s="22">
        <f t="shared" si="13"/>
        <v>409</v>
      </c>
      <c r="BC13" s="22">
        <f t="shared" si="13"/>
        <v>49</v>
      </c>
      <c r="BD13" s="22">
        <f t="shared" si="13"/>
        <v>2</v>
      </c>
      <c r="BE13" s="22">
        <f t="shared" si="13"/>
        <v>16</v>
      </c>
      <c r="BF13" s="22">
        <f t="shared" si="13"/>
        <v>606</v>
      </c>
      <c r="BG13" s="22">
        <f t="shared" si="13"/>
        <v>460</v>
      </c>
      <c r="BH13" s="22">
        <f t="shared" si="13"/>
        <v>39</v>
      </c>
      <c r="BI13" s="22">
        <f t="shared" si="13"/>
        <v>1</v>
      </c>
      <c r="BJ13" s="22">
        <f t="shared" si="13"/>
        <v>7</v>
      </c>
      <c r="BK13" s="24">
        <f t="shared" si="6"/>
        <v>6907</v>
      </c>
      <c r="BL13" s="30">
        <f t="shared" si="0"/>
        <v>1</v>
      </c>
      <c r="BM13" s="24">
        <f t="shared" si="7"/>
        <v>4847</v>
      </c>
      <c r="BN13" s="30">
        <f t="shared" si="1"/>
        <v>1</v>
      </c>
      <c r="BO13" s="24">
        <f t="shared" si="8"/>
        <v>434</v>
      </c>
      <c r="BP13" s="30">
        <f t="shared" si="2"/>
        <v>1</v>
      </c>
      <c r="BQ13" s="24">
        <f t="shared" si="9"/>
        <v>13</v>
      </c>
      <c r="BR13" s="17">
        <f t="shared" si="3"/>
        <v>1</v>
      </c>
      <c r="BS13" s="24">
        <f t="shared" si="10"/>
        <v>150</v>
      </c>
      <c r="BT13" s="30">
        <f t="shared" si="4"/>
        <v>1</v>
      </c>
      <c r="BU13" s="22">
        <f t="shared" si="11"/>
        <v>12351</v>
      </c>
      <c r="BV13" s="18">
        <f t="shared" si="5"/>
        <v>1</v>
      </c>
    </row>
    <row r="14" spans="1:74" ht="13.5" customHeight="1" x14ac:dyDescent="0.25">
      <c r="A14" s="50" t="s">
        <v>28</v>
      </c>
      <c r="B14" s="51"/>
      <c r="C14" s="43">
        <v>43831</v>
      </c>
      <c r="D14" s="43"/>
      <c r="E14" s="43"/>
      <c r="F14" s="43"/>
      <c r="G14" s="43"/>
      <c r="H14" s="43">
        <v>43862</v>
      </c>
      <c r="I14" s="43"/>
      <c r="J14" s="43"/>
      <c r="K14" s="43"/>
      <c r="L14" s="43"/>
      <c r="M14" s="43">
        <v>43891</v>
      </c>
      <c r="N14" s="43"/>
      <c r="O14" s="43"/>
      <c r="P14" s="43"/>
      <c r="Q14" s="43"/>
      <c r="R14" s="43">
        <v>43922</v>
      </c>
      <c r="S14" s="43"/>
      <c r="T14" s="43"/>
      <c r="U14" s="43"/>
      <c r="V14" s="43"/>
      <c r="W14" s="43">
        <v>43952</v>
      </c>
      <c r="X14" s="43"/>
      <c r="Y14" s="43"/>
      <c r="Z14" s="43"/>
      <c r="AA14" s="43"/>
      <c r="AB14" s="43">
        <v>43983</v>
      </c>
      <c r="AC14" s="43"/>
      <c r="AD14" s="43"/>
      <c r="AE14" s="43"/>
      <c r="AF14" s="43"/>
      <c r="AG14" s="43">
        <v>44013</v>
      </c>
      <c r="AH14" s="43"/>
      <c r="AI14" s="43"/>
      <c r="AJ14" s="43"/>
      <c r="AK14" s="43"/>
      <c r="AL14" s="43">
        <v>44044</v>
      </c>
      <c r="AM14" s="43"/>
      <c r="AN14" s="43"/>
      <c r="AO14" s="43"/>
      <c r="AP14" s="43"/>
      <c r="AQ14" s="43">
        <v>44075</v>
      </c>
      <c r="AR14" s="43"/>
      <c r="AS14" s="43"/>
      <c r="AT14" s="43"/>
      <c r="AU14" s="43"/>
      <c r="AV14" s="43">
        <v>44105</v>
      </c>
      <c r="AW14" s="43"/>
      <c r="AX14" s="43"/>
      <c r="AY14" s="43"/>
      <c r="AZ14" s="43"/>
      <c r="BA14" s="43">
        <v>44136</v>
      </c>
      <c r="BB14" s="43"/>
      <c r="BC14" s="43"/>
      <c r="BD14" s="43"/>
      <c r="BE14" s="43"/>
      <c r="BF14" s="43">
        <v>44166</v>
      </c>
      <c r="BG14" s="43"/>
      <c r="BH14" s="43"/>
      <c r="BI14" s="43"/>
      <c r="BJ14" s="43"/>
      <c r="BK14" s="35" t="s">
        <v>30</v>
      </c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7"/>
    </row>
    <row r="15" spans="1:74" x14ac:dyDescent="0.25">
      <c r="A15" s="44"/>
      <c r="B15" s="52"/>
      <c r="C15" s="42">
        <f>SUM(C13:G13)</f>
        <v>1341</v>
      </c>
      <c r="D15" s="42"/>
      <c r="E15" s="42"/>
      <c r="F15" s="42"/>
      <c r="G15" s="42"/>
      <c r="H15" s="42">
        <f t="shared" ref="H15" si="14">SUM(H13:L13)</f>
        <v>1356</v>
      </c>
      <c r="I15" s="42"/>
      <c r="J15" s="42"/>
      <c r="K15" s="42"/>
      <c r="L15" s="42"/>
      <c r="M15" s="42">
        <f t="shared" ref="M15" si="15">SUM(M13:Q13)</f>
        <v>1134</v>
      </c>
      <c r="N15" s="42"/>
      <c r="O15" s="42"/>
      <c r="P15" s="42"/>
      <c r="Q15" s="42"/>
      <c r="R15" s="42">
        <f t="shared" ref="R15" si="16">SUM(R13:V13)</f>
        <v>805</v>
      </c>
      <c r="S15" s="42"/>
      <c r="T15" s="42"/>
      <c r="U15" s="42"/>
      <c r="V15" s="42"/>
      <c r="W15" s="42">
        <f t="shared" ref="W15" si="17">SUM(W13:AA13)</f>
        <v>844</v>
      </c>
      <c r="X15" s="42"/>
      <c r="Y15" s="42"/>
      <c r="Z15" s="42"/>
      <c r="AA15" s="42"/>
      <c r="AB15" s="42">
        <f t="shared" ref="AB15" si="18">SUM(AB13:AF13)</f>
        <v>865</v>
      </c>
      <c r="AC15" s="42"/>
      <c r="AD15" s="42"/>
      <c r="AE15" s="42"/>
      <c r="AF15" s="42"/>
      <c r="AG15" s="42">
        <f t="shared" ref="AG15" si="19">SUM(AG13:AK13)</f>
        <v>790</v>
      </c>
      <c r="AH15" s="42"/>
      <c r="AI15" s="42"/>
      <c r="AJ15" s="42"/>
      <c r="AK15" s="42"/>
      <c r="AL15" s="42">
        <f t="shared" ref="AL15" si="20">SUM(AL13:AP13)</f>
        <v>944</v>
      </c>
      <c r="AM15" s="42"/>
      <c r="AN15" s="42"/>
      <c r="AO15" s="42"/>
      <c r="AP15" s="42"/>
      <c r="AQ15" s="42">
        <f t="shared" ref="AQ15" si="21">SUM(AQ13:AU13)</f>
        <v>910</v>
      </c>
      <c r="AR15" s="42"/>
      <c r="AS15" s="42"/>
      <c r="AT15" s="42"/>
      <c r="AU15" s="42"/>
      <c r="AV15" s="42">
        <f t="shared" ref="AV15" si="22">SUM(AV13:AZ13)</f>
        <v>1151</v>
      </c>
      <c r="AW15" s="42"/>
      <c r="AX15" s="42"/>
      <c r="AY15" s="42"/>
      <c r="AZ15" s="42"/>
      <c r="BA15" s="42">
        <f t="shared" ref="BA15" si="23">SUM(BA13:BE13)</f>
        <v>1098</v>
      </c>
      <c r="BB15" s="42"/>
      <c r="BC15" s="42"/>
      <c r="BD15" s="42"/>
      <c r="BE15" s="42"/>
      <c r="BF15" s="42">
        <f t="shared" ref="BF15" si="24">SUM(BF13:BJ13)</f>
        <v>1113</v>
      </c>
      <c r="BG15" s="42"/>
      <c r="BH15" s="42"/>
      <c r="BI15" s="42"/>
      <c r="BJ15" s="42"/>
      <c r="BK15" s="35">
        <f>SUM(C15:BJ15)</f>
        <v>12351</v>
      </c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7"/>
    </row>
    <row r="16" spans="1:74" x14ac:dyDescent="0.25">
      <c r="A16" s="46" t="s">
        <v>29</v>
      </c>
      <c r="B16" s="47"/>
      <c r="C16" s="38">
        <f>C15/BK$15</f>
        <v>0.10857420451785281</v>
      </c>
      <c r="D16" s="38"/>
      <c r="E16" s="38"/>
      <c r="F16" s="38"/>
      <c r="G16" s="38"/>
      <c r="H16" s="38">
        <f>H15/BK$15</f>
        <v>0.10978868107845519</v>
      </c>
      <c r="I16" s="38"/>
      <c r="J16" s="38"/>
      <c r="K16" s="38"/>
      <c r="L16" s="38"/>
      <c r="M16" s="38">
        <f>M15/BK$15</f>
        <v>9.1814427981539951E-2</v>
      </c>
      <c r="N16" s="38"/>
      <c r="O16" s="38"/>
      <c r="P16" s="38"/>
      <c r="Q16" s="38"/>
      <c r="R16" s="38">
        <f>R15/BK$15</f>
        <v>6.5176908752327747E-2</v>
      </c>
      <c r="S16" s="38"/>
      <c r="T16" s="38"/>
      <c r="U16" s="38"/>
      <c r="V16" s="38"/>
      <c r="W16" s="38">
        <f>W15/BK$15</f>
        <v>6.8334547809893939E-2</v>
      </c>
      <c r="X16" s="38"/>
      <c r="Y16" s="38"/>
      <c r="Z16" s="38"/>
      <c r="AA16" s="38"/>
      <c r="AB16" s="38">
        <f>AB15/BK$15</f>
        <v>7.0034814994737266E-2</v>
      </c>
      <c r="AC16" s="38"/>
      <c r="AD16" s="38"/>
      <c r="AE16" s="38"/>
      <c r="AF16" s="38"/>
      <c r="AG16" s="38">
        <f>AG15/BK$15</f>
        <v>6.3962432191725371E-2</v>
      </c>
      <c r="AH16" s="38"/>
      <c r="AI16" s="38"/>
      <c r="AJ16" s="38"/>
      <c r="AK16" s="38"/>
      <c r="AL16" s="38">
        <f>AL15/BK$15</f>
        <v>7.6431058213909803E-2</v>
      </c>
      <c r="AM16" s="38"/>
      <c r="AN16" s="38"/>
      <c r="AO16" s="38"/>
      <c r="AP16" s="38"/>
      <c r="AQ16" s="38">
        <f>AQ15/BK$15</f>
        <v>7.3678244676544408E-2</v>
      </c>
      <c r="AR16" s="38"/>
      <c r="AS16" s="38"/>
      <c r="AT16" s="38"/>
      <c r="AU16" s="38"/>
      <c r="AV16" s="38">
        <f>AV15/BK$15</f>
        <v>9.3190834750222648E-2</v>
      </c>
      <c r="AW16" s="38"/>
      <c r="AX16" s="38"/>
      <c r="AY16" s="38"/>
      <c r="AZ16" s="38"/>
      <c r="BA16" s="38">
        <f>BA15/BK$15</f>
        <v>8.8899684236094248E-2</v>
      </c>
      <c r="BB16" s="38"/>
      <c r="BC16" s="38"/>
      <c r="BD16" s="38"/>
      <c r="BE16" s="38"/>
      <c r="BF16" s="38">
        <f>BF15/BK$15</f>
        <v>9.0114160796696624E-2</v>
      </c>
      <c r="BG16" s="38"/>
      <c r="BH16" s="38"/>
      <c r="BI16" s="38"/>
      <c r="BJ16" s="38"/>
      <c r="BK16" s="39">
        <f>SUM(C16:BJ16)</f>
        <v>1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1"/>
    </row>
    <row r="17" spans="1:2" x14ac:dyDescent="0.25">
      <c r="B17" s="19"/>
    </row>
    <row r="18" spans="1:2" x14ac:dyDescent="0.25">
      <c r="A18" s="32" t="s">
        <v>31</v>
      </c>
      <c r="B18" s="19"/>
    </row>
    <row r="19" spans="1:2" x14ac:dyDescent="0.25">
      <c r="A19" s="32" t="s">
        <v>32</v>
      </c>
      <c r="B19" s="19"/>
    </row>
    <row r="20" spans="1:2" x14ac:dyDescent="0.25">
      <c r="A20" s="33" t="s">
        <v>33</v>
      </c>
      <c r="B20" s="19"/>
    </row>
    <row r="21" spans="1:2" x14ac:dyDescent="0.25">
      <c r="A21" s="34" t="s">
        <v>34</v>
      </c>
      <c r="B21" s="19"/>
    </row>
    <row r="22" spans="1:2" x14ac:dyDescent="0.25">
      <c r="B22" s="19"/>
    </row>
    <row r="23" spans="1:2" x14ac:dyDescent="0.25">
      <c r="B23" s="19"/>
    </row>
    <row r="24" spans="1:2" x14ac:dyDescent="0.25">
      <c r="B24" s="19"/>
    </row>
    <row r="25" spans="1:2" x14ac:dyDescent="0.25">
      <c r="B25" s="19"/>
    </row>
    <row r="26" spans="1:2" x14ac:dyDescent="0.25">
      <c r="B26" s="19"/>
    </row>
    <row r="27" spans="1:2" x14ac:dyDescent="0.25">
      <c r="B27" s="19"/>
    </row>
    <row r="28" spans="1:2" x14ac:dyDescent="0.25">
      <c r="B28" s="19"/>
    </row>
    <row r="29" spans="1:2" x14ac:dyDescent="0.25">
      <c r="B29" s="19"/>
    </row>
    <row r="30" spans="1:2" x14ac:dyDescent="0.25">
      <c r="B30" s="19"/>
    </row>
    <row r="31" spans="1:2" x14ac:dyDescent="0.25">
      <c r="B31" s="19"/>
    </row>
    <row r="32" spans="1:2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  <row r="36" spans="2:2" x14ac:dyDescent="0.25">
      <c r="B36" s="19"/>
    </row>
    <row r="37" spans="2:2" x14ac:dyDescent="0.25">
      <c r="B37" s="19"/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  <row r="41" spans="2:2" x14ac:dyDescent="0.25">
      <c r="B41" s="19"/>
    </row>
    <row r="42" spans="2:2" x14ac:dyDescent="0.25">
      <c r="B42" s="19"/>
    </row>
    <row r="43" spans="2:2" x14ac:dyDescent="0.25">
      <c r="B43" s="19"/>
    </row>
    <row r="44" spans="2:2" x14ac:dyDescent="0.25">
      <c r="B44" s="19"/>
    </row>
    <row r="45" spans="2:2" x14ac:dyDescent="0.25">
      <c r="B45" s="19"/>
    </row>
    <row r="46" spans="2:2" x14ac:dyDescent="0.25">
      <c r="B46" s="19"/>
    </row>
    <row r="47" spans="2:2" x14ac:dyDescent="0.25">
      <c r="B47" s="19"/>
    </row>
    <row r="48" spans="2:2" x14ac:dyDescent="0.25">
      <c r="B48" s="19"/>
    </row>
    <row r="49" spans="2:2" x14ac:dyDescent="0.25">
      <c r="B49" s="19"/>
    </row>
    <row r="50" spans="2:2" x14ac:dyDescent="0.25">
      <c r="B50" s="19"/>
    </row>
    <row r="51" spans="2:2" x14ac:dyDescent="0.25">
      <c r="B51" s="19"/>
    </row>
    <row r="52" spans="2:2" x14ac:dyDescent="0.25">
      <c r="B52" s="19"/>
    </row>
    <row r="53" spans="2:2" x14ac:dyDescent="0.25">
      <c r="B53" s="19"/>
    </row>
    <row r="54" spans="2:2" x14ac:dyDescent="0.25">
      <c r="B54" s="19"/>
    </row>
    <row r="55" spans="2:2" x14ac:dyDescent="0.25">
      <c r="B55" s="19"/>
    </row>
    <row r="56" spans="2:2" x14ac:dyDescent="0.25">
      <c r="B56" s="19"/>
    </row>
    <row r="57" spans="2:2" x14ac:dyDescent="0.25">
      <c r="B57" s="19"/>
    </row>
    <row r="58" spans="2:2" x14ac:dyDescent="0.25">
      <c r="B58" s="19"/>
    </row>
    <row r="59" spans="2:2" x14ac:dyDescent="0.25">
      <c r="B59" s="19"/>
    </row>
    <row r="60" spans="2:2" x14ac:dyDescent="0.25">
      <c r="B60" s="19"/>
    </row>
    <row r="61" spans="2:2" x14ac:dyDescent="0.25">
      <c r="B61" s="19"/>
    </row>
    <row r="62" spans="2:2" x14ac:dyDescent="0.25">
      <c r="B62" s="19"/>
    </row>
    <row r="63" spans="2:2" x14ac:dyDescent="0.25">
      <c r="B63" s="19"/>
    </row>
    <row r="64" spans="2:2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  <row r="70" spans="2:2" x14ac:dyDescent="0.25">
      <c r="B70" s="19"/>
    </row>
    <row r="71" spans="2:2" x14ac:dyDescent="0.25">
      <c r="B71" s="19"/>
    </row>
    <row r="72" spans="2:2" x14ac:dyDescent="0.25">
      <c r="B72" s="19"/>
    </row>
    <row r="73" spans="2:2" x14ac:dyDescent="0.25">
      <c r="B73" s="19"/>
    </row>
    <row r="74" spans="2:2" x14ac:dyDescent="0.25">
      <c r="B74" s="19"/>
    </row>
    <row r="75" spans="2:2" x14ac:dyDescent="0.25">
      <c r="B75" s="19"/>
    </row>
    <row r="76" spans="2:2" x14ac:dyDescent="0.25">
      <c r="B76" s="19"/>
    </row>
    <row r="77" spans="2:2" x14ac:dyDescent="0.25">
      <c r="B77" s="19"/>
    </row>
    <row r="78" spans="2:2" x14ac:dyDescent="0.25">
      <c r="B78" s="19"/>
    </row>
    <row r="79" spans="2:2" x14ac:dyDescent="0.25">
      <c r="B79" s="19"/>
    </row>
    <row r="80" spans="2:2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</sheetData>
  <sheetProtection algorithmName="SHA-512" hashValue="38GsDRvXxdD9shePs8EiUPblQPKCd8eQjPb0cIU9zV4jjh/1ZYegrvm50wYF2FpG/Ug8PDoFtvVvazORIeabBA==" saltValue="4dxt5Ddemo2b5hAYuhLyfw==" spinCount="100000" sheet="1" objects="1" scenarios="1"/>
  <mergeCells count="57">
    <mergeCell ref="W1:AA1"/>
    <mergeCell ref="AB1:AF1"/>
    <mergeCell ref="A13:B13"/>
    <mergeCell ref="A14:B15"/>
    <mergeCell ref="C14:G14"/>
    <mergeCell ref="H14:L14"/>
    <mergeCell ref="M14:Q14"/>
    <mergeCell ref="R14:V14"/>
    <mergeCell ref="W14:AA14"/>
    <mergeCell ref="A1:A2"/>
    <mergeCell ref="B1:B2"/>
    <mergeCell ref="C1:G1"/>
    <mergeCell ref="H1:L1"/>
    <mergeCell ref="M1:Q1"/>
    <mergeCell ref="R1:V1"/>
    <mergeCell ref="AB14:AF14"/>
    <mergeCell ref="AB15:AF15"/>
    <mergeCell ref="AB16:AF16"/>
    <mergeCell ref="A16:B16"/>
    <mergeCell ref="C16:G16"/>
    <mergeCell ref="H16:L16"/>
    <mergeCell ref="M16:Q16"/>
    <mergeCell ref="R16:V16"/>
    <mergeCell ref="W16:AA16"/>
    <mergeCell ref="C15:G15"/>
    <mergeCell ref="H15:L15"/>
    <mergeCell ref="M15:Q15"/>
    <mergeCell ref="R15:V15"/>
    <mergeCell ref="W15:AA15"/>
    <mergeCell ref="BA1:BE1"/>
    <mergeCell ref="BF1:BJ1"/>
    <mergeCell ref="BK1:BV1"/>
    <mergeCell ref="AG14:AK14"/>
    <mergeCell ref="AL14:AP14"/>
    <mergeCell ref="AQ14:AU14"/>
    <mergeCell ref="AV14:AZ14"/>
    <mergeCell ref="BA14:BE14"/>
    <mergeCell ref="BF14:BJ14"/>
    <mergeCell ref="BK14:BV14"/>
    <mergeCell ref="AG1:AK1"/>
    <mergeCell ref="AL1:AP1"/>
    <mergeCell ref="AQ1:AU1"/>
    <mergeCell ref="AV1:AZ1"/>
    <mergeCell ref="BK15:BV15"/>
    <mergeCell ref="AG16:AK16"/>
    <mergeCell ref="AL16:AP16"/>
    <mergeCell ref="AQ16:AU16"/>
    <mergeCell ref="AV16:AZ16"/>
    <mergeCell ref="BA16:BE16"/>
    <mergeCell ref="BF16:BJ16"/>
    <mergeCell ref="BK16:BV16"/>
    <mergeCell ref="AG15:AK15"/>
    <mergeCell ref="AL15:AP15"/>
    <mergeCell ref="AQ15:AU15"/>
    <mergeCell ref="AV15:AZ15"/>
    <mergeCell ref="BA15:BE15"/>
    <mergeCell ref="BF15:BJ15"/>
  </mergeCells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NATHÁLIA LEHN</dc:creator>
  <cp:lastModifiedBy>Octavio Belarmino</cp:lastModifiedBy>
  <dcterms:created xsi:type="dcterms:W3CDTF">2020-06-17T21:48:45Z</dcterms:created>
  <dcterms:modified xsi:type="dcterms:W3CDTF">2021-06-16T00:40:48Z</dcterms:modified>
</cp:coreProperties>
</file>