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contra a Mulher 2020/Região Funcional 9/"/>
    </mc:Choice>
  </mc:AlternateContent>
  <xr:revisionPtr revIDLastSave="7" documentId="13_ncr:1_{47C931A4-F8C4-4AEF-AD1B-0C762D1B05A2}" xr6:coauthVersionLast="47" xr6:coauthVersionMax="47" xr10:uidLastSave="{00198223-C58A-4684-AE36-97B292A1EE8F}"/>
  <bookViews>
    <workbookView xWindow="-120" yWindow="-120" windowWidth="20730" windowHeight="11160" tabRatio="879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7" i="16" l="1"/>
  <c r="BJ35" i="16"/>
  <c r="BI35" i="16"/>
  <c r="BH35" i="16"/>
  <c r="BG35" i="16"/>
  <c r="BF35" i="16"/>
  <c r="BF37" i="16" s="1"/>
  <c r="BE35" i="16"/>
  <c r="BD35" i="16"/>
  <c r="BC35" i="16"/>
  <c r="BB35" i="16"/>
  <c r="BA35" i="16"/>
  <c r="AZ35" i="16"/>
  <c r="AY35" i="16"/>
  <c r="AX35" i="16"/>
  <c r="AW35" i="16"/>
  <c r="AV35" i="16"/>
  <c r="AV37" i="16" s="1"/>
  <c r="AU35" i="16"/>
  <c r="AT35" i="16"/>
  <c r="AS35" i="16"/>
  <c r="AR35" i="16"/>
  <c r="AQ35" i="16"/>
  <c r="AQ37" i="16" s="1"/>
  <c r="AP35" i="16"/>
  <c r="AO35" i="16"/>
  <c r="AN35" i="16"/>
  <c r="AM35" i="16"/>
  <c r="AL35" i="16"/>
  <c r="AL37" i="16" s="1"/>
  <c r="AK35" i="16"/>
  <c r="AJ35" i="16"/>
  <c r="AI35" i="16"/>
  <c r="AH35" i="16"/>
  <c r="AG35" i="16"/>
  <c r="AG37" i="16" s="1"/>
  <c r="AF35" i="16"/>
  <c r="AE35" i="16"/>
  <c r="AD35" i="16"/>
  <c r="AC35" i="16"/>
  <c r="AB35" i="16"/>
  <c r="AB37" i="16" s="1"/>
  <c r="AA35" i="16"/>
  <c r="Z35" i="16"/>
  <c r="Y35" i="16"/>
  <c r="X35" i="16"/>
  <c r="W35" i="16"/>
  <c r="W37" i="16" s="1"/>
  <c r="V35" i="16"/>
  <c r="U35" i="16"/>
  <c r="T35" i="16"/>
  <c r="S35" i="16"/>
  <c r="R35" i="16"/>
  <c r="Q35" i="16"/>
  <c r="P35" i="16"/>
  <c r="O35" i="16"/>
  <c r="N35" i="16"/>
  <c r="M35" i="16"/>
  <c r="M37" i="16" s="1"/>
  <c r="L35" i="16"/>
  <c r="K35" i="16"/>
  <c r="BQ35" i="16" s="1"/>
  <c r="BR35" i="16" s="1"/>
  <c r="J35" i="16"/>
  <c r="I35" i="16"/>
  <c r="BM35" i="16" s="1"/>
  <c r="BN35" i="16" s="1"/>
  <c r="H35" i="16"/>
  <c r="G35" i="16"/>
  <c r="BS35" i="16" s="1"/>
  <c r="BT35" i="16" s="1"/>
  <c r="F35" i="16"/>
  <c r="E35" i="16"/>
  <c r="BO35" i="16" s="1"/>
  <c r="BP35" i="16" s="1"/>
  <c r="D35" i="16"/>
  <c r="C35" i="16"/>
  <c r="C37" i="16" s="1"/>
  <c r="BS34" i="16"/>
  <c r="BQ34" i="16"/>
  <c r="BO34" i="16"/>
  <c r="BM34" i="16"/>
  <c r="BK34" i="16"/>
  <c r="BU34" i="16" s="1"/>
  <c r="BS33" i="16"/>
  <c r="BQ33" i="16"/>
  <c r="BO33" i="16"/>
  <c r="BM33" i="16"/>
  <c r="BK33" i="16"/>
  <c r="BU33" i="16" s="1"/>
  <c r="BS32" i="16"/>
  <c r="BQ32" i="16"/>
  <c r="BO32" i="16"/>
  <c r="BM32" i="16"/>
  <c r="BK32" i="16"/>
  <c r="BU32" i="16" s="1"/>
  <c r="BS31" i="16"/>
  <c r="BQ31" i="16"/>
  <c r="BO31" i="16"/>
  <c r="BM31" i="16"/>
  <c r="BK31" i="16"/>
  <c r="BU31" i="16" s="1"/>
  <c r="BS30" i="16"/>
  <c r="BQ30" i="16"/>
  <c r="BO30" i="16"/>
  <c r="BM30" i="16"/>
  <c r="BK30" i="16"/>
  <c r="BU30" i="16" s="1"/>
  <c r="BS29" i="16"/>
  <c r="BQ29" i="16"/>
  <c r="BO29" i="16"/>
  <c r="BM29" i="16"/>
  <c r="BK29" i="16"/>
  <c r="BU29" i="16" s="1"/>
  <c r="BS28" i="16"/>
  <c r="BQ28" i="16"/>
  <c r="BO28" i="16"/>
  <c r="BM28" i="16"/>
  <c r="BK28" i="16"/>
  <c r="BU28" i="16" s="1"/>
  <c r="BS27" i="16"/>
  <c r="BT27" i="16" s="1"/>
  <c r="BQ27" i="16"/>
  <c r="BO27" i="16"/>
  <c r="BP27" i="16" s="1"/>
  <c r="BM27" i="16"/>
  <c r="BK27" i="16"/>
  <c r="BS26" i="16"/>
  <c r="BT26" i="16" s="1"/>
  <c r="BQ26" i="16"/>
  <c r="BO26" i="16"/>
  <c r="BP26" i="16" s="1"/>
  <c r="BM26" i="16"/>
  <c r="BK26" i="16"/>
  <c r="BS25" i="16"/>
  <c r="BT25" i="16" s="1"/>
  <c r="BQ25" i="16"/>
  <c r="BO25" i="16"/>
  <c r="BP25" i="16" s="1"/>
  <c r="BM25" i="16"/>
  <c r="BK25" i="16"/>
  <c r="BS24" i="16"/>
  <c r="BT24" i="16" s="1"/>
  <c r="BQ24" i="16"/>
  <c r="BO24" i="16"/>
  <c r="BP24" i="16" s="1"/>
  <c r="BM24" i="16"/>
  <c r="BK24" i="16"/>
  <c r="BS23" i="16"/>
  <c r="BT23" i="16" s="1"/>
  <c r="BQ23" i="16"/>
  <c r="BR23" i="16" s="1"/>
  <c r="BO23" i="16"/>
  <c r="BP23" i="16" s="1"/>
  <c r="BM23" i="16"/>
  <c r="BN23" i="16" s="1"/>
  <c r="BK23" i="16"/>
  <c r="BS22" i="16"/>
  <c r="BT22" i="16" s="1"/>
  <c r="BQ22" i="16"/>
  <c r="BR22" i="16" s="1"/>
  <c r="BO22" i="16"/>
  <c r="BP22" i="16" s="1"/>
  <c r="BM22" i="16"/>
  <c r="BN22" i="16" s="1"/>
  <c r="BK22" i="16"/>
  <c r="BS21" i="16"/>
  <c r="BT21" i="16" s="1"/>
  <c r="BQ21" i="16"/>
  <c r="BR21" i="16" s="1"/>
  <c r="BO21" i="16"/>
  <c r="BP21" i="16" s="1"/>
  <c r="BM21" i="16"/>
  <c r="BN21" i="16" s="1"/>
  <c r="BK21" i="16"/>
  <c r="BS20" i="16"/>
  <c r="BT20" i="16" s="1"/>
  <c r="BQ20" i="16"/>
  <c r="BR20" i="16" s="1"/>
  <c r="BO20" i="16"/>
  <c r="BP20" i="16" s="1"/>
  <c r="BM20" i="16"/>
  <c r="BN20" i="16" s="1"/>
  <c r="BK20" i="16"/>
  <c r="BS19" i="16"/>
  <c r="BT19" i="16" s="1"/>
  <c r="BQ19" i="16"/>
  <c r="BR19" i="16" s="1"/>
  <c r="BO19" i="16"/>
  <c r="BP19" i="16" s="1"/>
  <c r="BM19" i="16"/>
  <c r="BN19" i="16" s="1"/>
  <c r="BK19" i="16"/>
  <c r="BS18" i="16"/>
  <c r="BT18" i="16" s="1"/>
  <c r="BQ18" i="16"/>
  <c r="BR18" i="16" s="1"/>
  <c r="BO18" i="16"/>
  <c r="BP18" i="16" s="1"/>
  <c r="BM18" i="16"/>
  <c r="BN18" i="16" s="1"/>
  <c r="BK18" i="16"/>
  <c r="BS17" i="16"/>
  <c r="BT17" i="16" s="1"/>
  <c r="BQ17" i="16"/>
  <c r="BR17" i="16" s="1"/>
  <c r="BO17" i="16"/>
  <c r="BP17" i="16" s="1"/>
  <c r="BM17" i="16"/>
  <c r="BN17" i="16" s="1"/>
  <c r="BK17" i="16"/>
  <c r="BU17" i="16" s="1"/>
  <c r="BS16" i="16"/>
  <c r="BT16" i="16" s="1"/>
  <c r="BQ16" i="16"/>
  <c r="BR16" i="16" s="1"/>
  <c r="BO16" i="16"/>
  <c r="BP16" i="16" s="1"/>
  <c r="BM16" i="16"/>
  <c r="BN16" i="16" s="1"/>
  <c r="BK16" i="16"/>
  <c r="BU16" i="16" s="1"/>
  <c r="BS15" i="16"/>
  <c r="BT15" i="16" s="1"/>
  <c r="BQ15" i="16"/>
  <c r="BR15" i="16" s="1"/>
  <c r="BO15" i="16"/>
  <c r="BP15" i="16" s="1"/>
  <c r="BM15" i="16"/>
  <c r="BN15" i="16" s="1"/>
  <c r="BK15" i="16"/>
  <c r="BU15" i="16" s="1"/>
  <c r="BS14" i="16"/>
  <c r="BT14" i="16" s="1"/>
  <c r="BQ14" i="16"/>
  <c r="BR14" i="16" s="1"/>
  <c r="BO14" i="16"/>
  <c r="BP14" i="16" s="1"/>
  <c r="BM14" i="16"/>
  <c r="BN14" i="16" s="1"/>
  <c r="BK14" i="16"/>
  <c r="BU14" i="16" s="1"/>
  <c r="BS13" i="16"/>
  <c r="BT13" i="16" s="1"/>
  <c r="BQ13" i="16"/>
  <c r="BR13" i="16" s="1"/>
  <c r="BO13" i="16"/>
  <c r="BP13" i="16" s="1"/>
  <c r="BM13" i="16"/>
  <c r="BN13" i="16" s="1"/>
  <c r="BK13" i="16"/>
  <c r="BU13" i="16" s="1"/>
  <c r="BS12" i="16"/>
  <c r="BT12" i="16" s="1"/>
  <c r="BQ12" i="16"/>
  <c r="BR12" i="16" s="1"/>
  <c r="BO12" i="16"/>
  <c r="BP12" i="16" s="1"/>
  <c r="BM12" i="16"/>
  <c r="BN12" i="16" s="1"/>
  <c r="BK12" i="16"/>
  <c r="BU12" i="16" s="1"/>
  <c r="BS11" i="16"/>
  <c r="BT11" i="16" s="1"/>
  <c r="BQ11" i="16"/>
  <c r="BR11" i="16" s="1"/>
  <c r="BO11" i="16"/>
  <c r="BP11" i="16" s="1"/>
  <c r="BM11" i="16"/>
  <c r="BN11" i="16" s="1"/>
  <c r="BK11" i="16"/>
  <c r="BU11" i="16" s="1"/>
  <c r="BS10" i="16"/>
  <c r="BT10" i="16" s="1"/>
  <c r="BQ10" i="16"/>
  <c r="BR10" i="16" s="1"/>
  <c r="BO10" i="16"/>
  <c r="BP10" i="16" s="1"/>
  <c r="BM10" i="16"/>
  <c r="BN10" i="16" s="1"/>
  <c r="BK10" i="16"/>
  <c r="BU10" i="16" s="1"/>
  <c r="BS9" i="16"/>
  <c r="BT9" i="16" s="1"/>
  <c r="BQ9" i="16"/>
  <c r="BR9" i="16" s="1"/>
  <c r="BO9" i="16"/>
  <c r="BP9" i="16" s="1"/>
  <c r="BM9" i="16"/>
  <c r="BN9" i="16" s="1"/>
  <c r="BK9" i="16"/>
  <c r="BU9" i="16" s="1"/>
  <c r="BS8" i="16"/>
  <c r="BT8" i="16" s="1"/>
  <c r="BQ8" i="16"/>
  <c r="BR8" i="16" s="1"/>
  <c r="BO8" i="16"/>
  <c r="BP8" i="16" s="1"/>
  <c r="BM8" i="16"/>
  <c r="BN8" i="16" s="1"/>
  <c r="BK8" i="16"/>
  <c r="BU8" i="16" s="1"/>
  <c r="BS7" i="16"/>
  <c r="BT7" i="16" s="1"/>
  <c r="BQ7" i="16"/>
  <c r="BR7" i="16" s="1"/>
  <c r="BO7" i="16"/>
  <c r="BP7" i="16" s="1"/>
  <c r="BM7" i="16"/>
  <c r="BN7" i="16" s="1"/>
  <c r="BK7" i="16"/>
  <c r="BS6" i="16"/>
  <c r="BT6" i="16" s="1"/>
  <c r="BQ6" i="16"/>
  <c r="BR6" i="16" s="1"/>
  <c r="BO6" i="16"/>
  <c r="BP6" i="16" s="1"/>
  <c r="BM6" i="16"/>
  <c r="BN6" i="16" s="1"/>
  <c r="BK6" i="16"/>
  <c r="BS5" i="16"/>
  <c r="BT5" i="16" s="1"/>
  <c r="BQ5" i="16"/>
  <c r="BR5" i="16" s="1"/>
  <c r="BO5" i="16"/>
  <c r="BP5" i="16" s="1"/>
  <c r="BM5" i="16"/>
  <c r="BN5" i="16" s="1"/>
  <c r="BK5" i="16"/>
  <c r="BU5" i="16" s="1"/>
  <c r="BS4" i="16"/>
  <c r="BT4" i="16" s="1"/>
  <c r="BQ4" i="16"/>
  <c r="BR4" i="16" s="1"/>
  <c r="BO4" i="16"/>
  <c r="BP4" i="16" s="1"/>
  <c r="BM4" i="16"/>
  <c r="BN4" i="16" s="1"/>
  <c r="BK4" i="16"/>
  <c r="BU4" i="16" s="1"/>
  <c r="BS3" i="16"/>
  <c r="BT3" i="16" s="1"/>
  <c r="BQ3" i="16"/>
  <c r="BR3" i="16" s="1"/>
  <c r="BO3" i="16"/>
  <c r="BP3" i="16" s="1"/>
  <c r="BM3" i="16"/>
  <c r="BN3" i="16" s="1"/>
  <c r="BK3" i="16"/>
  <c r="F34" i="15"/>
  <c r="E34" i="15"/>
  <c r="D34" i="15"/>
  <c r="C34" i="15"/>
  <c r="B34" i="15"/>
  <c r="F34" i="14"/>
  <c r="E34" i="14"/>
  <c r="D34" i="14"/>
  <c r="C34" i="14"/>
  <c r="B34" i="14"/>
  <c r="F34" i="13"/>
  <c r="E34" i="13"/>
  <c r="D34" i="13"/>
  <c r="C34" i="13"/>
  <c r="B34" i="13"/>
  <c r="F34" i="9"/>
  <c r="E34" i="9"/>
  <c r="D34" i="9"/>
  <c r="C34" i="9"/>
  <c r="B34" i="9"/>
  <c r="F34" i="8"/>
  <c r="E34" i="8"/>
  <c r="D34" i="8"/>
  <c r="C34" i="8"/>
  <c r="B34" i="8"/>
  <c r="F34" i="7"/>
  <c r="E34" i="7"/>
  <c r="D34" i="7"/>
  <c r="C34" i="7"/>
  <c r="B34" i="7"/>
  <c r="BU3" i="16" l="1"/>
  <c r="BU6" i="16"/>
  <c r="BU7" i="16"/>
  <c r="BU24" i="16"/>
  <c r="BU26" i="16"/>
  <c r="BU18" i="16"/>
  <c r="BU19" i="16"/>
  <c r="BU20" i="16"/>
  <c r="BU21" i="16"/>
  <c r="BU22" i="16"/>
  <c r="BU23" i="16"/>
  <c r="BU25" i="16"/>
  <c r="BU27" i="16"/>
  <c r="BN24" i="16"/>
  <c r="BR24" i="16"/>
  <c r="BN25" i="16"/>
  <c r="BR25" i="16"/>
  <c r="BN26" i="16"/>
  <c r="BR26" i="16"/>
  <c r="BN27" i="16"/>
  <c r="BR27" i="16"/>
  <c r="BN28" i="16"/>
  <c r="BR28" i="16"/>
  <c r="BN29" i="16"/>
  <c r="BR29" i="16"/>
  <c r="BN30" i="16"/>
  <c r="BR30" i="16"/>
  <c r="BN31" i="16"/>
  <c r="BR31" i="16"/>
  <c r="BN32" i="16"/>
  <c r="BR32" i="16"/>
  <c r="BN33" i="16"/>
  <c r="BR33" i="16"/>
  <c r="BN34" i="16"/>
  <c r="BR34" i="16"/>
  <c r="H37" i="16"/>
  <c r="R37" i="16"/>
  <c r="BP28" i="16"/>
  <c r="BT28" i="16"/>
  <c r="BP29" i="16"/>
  <c r="BT29" i="16"/>
  <c r="BP30" i="16"/>
  <c r="BT30" i="16"/>
  <c r="BP31" i="16"/>
  <c r="BT31" i="16"/>
  <c r="BP32" i="16"/>
  <c r="BT32" i="16"/>
  <c r="BP33" i="16"/>
  <c r="BT33" i="16"/>
  <c r="BP34" i="16"/>
  <c r="BT34" i="16"/>
  <c r="BK35" i="16"/>
  <c r="BL6" i="16" s="1"/>
  <c r="BL33" i="16" l="1"/>
  <c r="BL23" i="16"/>
  <c r="BL21" i="16"/>
  <c r="BL19" i="16"/>
  <c r="BL17" i="16"/>
  <c r="BL15" i="16"/>
  <c r="BL13" i="16"/>
  <c r="BL11" i="16"/>
  <c r="BL9" i="16"/>
  <c r="BL5" i="16"/>
  <c r="BV7" i="16"/>
  <c r="BL7" i="16"/>
  <c r="BL3" i="16"/>
  <c r="BL35" i="16"/>
  <c r="BU35" i="16"/>
  <c r="BV27" i="16" s="1"/>
  <c r="BL31" i="16"/>
  <c r="BL29" i="16"/>
  <c r="BL34" i="16"/>
  <c r="BL32" i="16"/>
  <c r="BL30" i="16"/>
  <c r="BL28" i="16"/>
  <c r="BK37" i="16"/>
  <c r="BL27" i="16"/>
  <c r="BL25" i="16"/>
  <c r="BV22" i="16"/>
  <c r="BV20" i="16"/>
  <c r="BV18" i="16"/>
  <c r="BL26" i="16"/>
  <c r="BL24" i="16"/>
  <c r="BL22" i="16"/>
  <c r="BL20" i="16"/>
  <c r="BL18" i="16"/>
  <c r="BL16" i="16"/>
  <c r="BL14" i="16"/>
  <c r="BL12" i="16"/>
  <c r="BL10" i="16"/>
  <c r="BL8" i="16"/>
  <c r="BL4" i="16"/>
  <c r="BV6" i="16"/>
  <c r="B34" i="6"/>
  <c r="C34" i="6"/>
  <c r="B34" i="5"/>
  <c r="C34" i="5"/>
  <c r="D34" i="5"/>
  <c r="B34" i="4"/>
  <c r="C34" i="4"/>
  <c r="D34" i="4"/>
  <c r="B34" i="3"/>
  <c r="C34" i="3"/>
  <c r="B34" i="2"/>
  <c r="C34" i="2"/>
  <c r="F34" i="10"/>
  <c r="E34" i="10"/>
  <c r="D34" i="10"/>
  <c r="C34" i="10"/>
  <c r="B34" i="10"/>
  <c r="AB38" i="16" l="1"/>
  <c r="AV38" i="16"/>
  <c r="W38" i="16"/>
  <c r="AQ38" i="16"/>
  <c r="AL38" i="16"/>
  <c r="BF38" i="16"/>
  <c r="C38" i="16"/>
  <c r="M38" i="16"/>
  <c r="AG38" i="16"/>
  <c r="BA38" i="16"/>
  <c r="H38" i="16"/>
  <c r="BV24" i="16"/>
  <c r="BV19" i="16"/>
  <c r="BV23" i="16"/>
  <c r="R38" i="16"/>
  <c r="BV35" i="16"/>
  <c r="BV4" i="16"/>
  <c r="BV8" i="16"/>
  <c r="BV12" i="16"/>
  <c r="BV16" i="16"/>
  <c r="BV5" i="16"/>
  <c r="BV9" i="16"/>
  <c r="BV13" i="16"/>
  <c r="BV17" i="16"/>
  <c r="BV28" i="16"/>
  <c r="BV32" i="16"/>
  <c r="BV29" i="16"/>
  <c r="BV33" i="16"/>
  <c r="BV10" i="16"/>
  <c r="BV14" i="16"/>
  <c r="BV11" i="16"/>
  <c r="BV15" i="16"/>
  <c r="BV30" i="16"/>
  <c r="BV34" i="16"/>
  <c r="BV31" i="16"/>
  <c r="BV3" i="16"/>
  <c r="BV26" i="16"/>
  <c r="BV21" i="16"/>
  <c r="BV25" i="16"/>
  <c r="BK38" i="16" l="1"/>
</calcChain>
</file>

<file path=xl/sharedStrings.xml><?xml version="1.0" encoding="utf-8"?>
<sst xmlns="http://schemas.openxmlformats.org/spreadsheetml/2006/main" count="631" uniqueCount="58">
  <si>
    <t>AMEAÇA</t>
  </si>
  <si>
    <t>LESÃO CORPORAL</t>
  </si>
  <si>
    <t>ESTUPRO</t>
  </si>
  <si>
    <t>F.CONSUMADO</t>
  </si>
  <si>
    <t>F.TENTADO</t>
  </si>
  <si>
    <t>Aratiba</t>
  </si>
  <si>
    <t>Áurea</t>
  </si>
  <si>
    <t>Barão de Cotegipe</t>
  </si>
  <si>
    <t>Barra do Rio Azul</t>
  </si>
  <si>
    <t>Benjamin Cosntant do Sul</t>
  </si>
  <si>
    <t>Campinas do Sul</t>
  </si>
  <si>
    <t>Carlos Gomes</t>
  </si>
  <si>
    <t>Centenário</t>
  </si>
  <si>
    <t>Charrua</t>
  </si>
  <si>
    <t>Cruzaltense</t>
  </si>
  <si>
    <t>Entre Rios do Sul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</si>
  <si>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</si>
  <si>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</si>
  <si>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</si>
  <si>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</si>
  <si>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</si>
  <si>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</si>
  <si>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</si>
  <si>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</si>
  <si>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</si>
  <si>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</si>
  <si>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</si>
  <si>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</si>
  <si>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Mariana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</si>
  <si>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</si>
  <si>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</si>
  <si>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</si>
  <si>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</si>
  <si>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</si>
  <si>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</si>
  <si>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</si>
  <si>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</si>
  <si>
    <t>MUNICÍPIO</t>
  </si>
  <si>
    <t>Mariano Moro</t>
  </si>
  <si>
    <t>TOTAL</t>
  </si>
  <si>
    <t>Item</t>
  </si>
  <si>
    <t>Total Parcial</t>
  </si>
  <si>
    <t>Ameaça</t>
  </si>
  <si>
    <t>Lesão Corporal</t>
  </si>
  <si>
    <t>Estupro</t>
  </si>
  <si>
    <t>Fato Consumado</t>
  </si>
  <si>
    <t>Fato Tentado</t>
  </si>
  <si>
    <t>%</t>
  </si>
  <si>
    <t>Soma Geral</t>
  </si>
  <si>
    <t>% Relativa</t>
  </si>
  <si>
    <t>TOTAIS</t>
  </si>
  <si>
    <t>Total % Ocorrências Mês</t>
  </si>
  <si>
    <t>% Mês</t>
  </si>
  <si>
    <t>Total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</si>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</sst>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H499"/>
  <sheetViews>
    <sheetView topLeftCell="A21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2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2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8" t="s">
        <v>7</v>
      </c>
      <c r="B4" s="5">
        <v>2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2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54</v>
      </c>
      <c r="C14" s="5">
        <v>20</v>
      </c>
      <c r="D14" s="1">
        <v>2</v>
      </c>
      <c r="E14" s="1">
        <v>1</v>
      </c>
      <c r="F14" s="1">
        <v>0</v>
      </c>
      <c r="G14" s="1"/>
      <c r="H14" s="1"/>
    </row>
    <row r="15" spans="1:8" x14ac:dyDescent="0.25">
      <c r="A15" s="8" t="s">
        <v>18</v>
      </c>
      <c r="B15" s="1">
        <v>2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1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1</v>
      </c>
      <c r="C19" s="5">
        <v>1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6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8" t="s">
        <v>26</v>
      </c>
      <c r="B23" s="1">
        <v>0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ht="30" x14ac:dyDescent="0.25">
      <c r="A24" s="8" t="s">
        <v>27</v>
      </c>
      <c r="B24" s="1">
        <v>1</v>
      </c>
      <c r="C24" s="7">
        <v>0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8" t="s">
        <v>38</v>
      </c>
      <c r="B25" s="1">
        <v>2</v>
      </c>
      <c r="C25" s="7">
        <v>0</v>
      </c>
      <c r="D25" s="1">
        <v>0</v>
      </c>
      <c r="E25" s="1">
        <v>0</v>
      </c>
      <c r="F25" s="1">
        <v>0</v>
      </c>
      <c r="G25" s="1"/>
      <c r="H25" s="1"/>
    </row>
    <row r="26" spans="1:8" x14ac:dyDescent="0.25">
      <c r="A26" s="8" t="s">
        <v>29</v>
      </c>
      <c r="B26" s="1">
        <v>0</v>
      </c>
      <c r="C26" s="7">
        <v>0</v>
      </c>
      <c r="D26" s="1">
        <v>0</v>
      </c>
      <c r="E26" s="1">
        <v>0</v>
      </c>
      <c r="F26" s="1">
        <v>0</v>
      </c>
      <c r="G26" s="1"/>
      <c r="H26" s="1"/>
    </row>
    <row r="27" spans="1:8" x14ac:dyDescent="0.25">
      <c r="A27" s="8" t="s">
        <v>30</v>
      </c>
      <c r="B27" s="1">
        <v>0</v>
      </c>
      <c r="C27" s="7">
        <v>0</v>
      </c>
      <c r="D27" s="1">
        <v>0</v>
      </c>
      <c r="E27" s="1">
        <v>0</v>
      </c>
      <c r="F27" s="1">
        <v>0</v>
      </c>
      <c r="G27" s="1"/>
      <c r="H27" s="1"/>
    </row>
    <row r="28" spans="1:8" x14ac:dyDescent="0.25">
      <c r="A28" s="8" t="s">
        <v>31</v>
      </c>
      <c r="B28" s="1">
        <v>0</v>
      </c>
      <c r="C28" s="7">
        <v>0</v>
      </c>
      <c r="D28" s="1">
        <v>0</v>
      </c>
      <c r="E28" s="1">
        <v>0</v>
      </c>
      <c r="F28" s="1">
        <v>0</v>
      </c>
      <c r="G28" s="1"/>
      <c r="H28" s="1"/>
    </row>
    <row r="29" spans="1:8" x14ac:dyDescent="0.25">
      <c r="A29" s="8" t="s">
        <v>32</v>
      </c>
      <c r="B29" s="1">
        <v>0</v>
      </c>
      <c r="C29" s="8">
        <v>0</v>
      </c>
      <c r="D29" s="1">
        <v>0</v>
      </c>
      <c r="E29" s="1">
        <v>0</v>
      </c>
      <c r="F29" s="1">
        <v>0</v>
      </c>
      <c r="G29" s="1"/>
      <c r="H29" s="1"/>
    </row>
    <row r="30" spans="1:8" x14ac:dyDescent="0.25">
      <c r="A30" s="8" t="s">
        <v>33</v>
      </c>
      <c r="B30" s="1">
        <v>2</v>
      </c>
      <c r="C30" s="8">
        <v>1</v>
      </c>
      <c r="D30" s="1">
        <v>0</v>
      </c>
      <c r="E30" s="1">
        <v>0</v>
      </c>
      <c r="F30" s="1">
        <v>0</v>
      </c>
      <c r="G30" s="1"/>
      <c r="H30" s="1"/>
    </row>
    <row r="31" spans="1:8" ht="30" x14ac:dyDescent="0.25">
      <c r="A31" s="8" t="s">
        <v>34</v>
      </c>
      <c r="B31" s="1">
        <v>0</v>
      </c>
      <c r="C31" s="8">
        <v>0</v>
      </c>
      <c r="D31" s="1">
        <v>2</v>
      </c>
      <c r="E31" s="1">
        <v>0</v>
      </c>
      <c r="F31" s="1">
        <v>0</v>
      </c>
      <c r="G31" s="1"/>
      <c r="H31" s="1"/>
    </row>
    <row r="32" spans="1:8" x14ac:dyDescent="0.25">
      <c r="A32" s="8" t="s">
        <v>35</v>
      </c>
      <c r="B32" s="1">
        <v>0</v>
      </c>
      <c r="C32" s="8">
        <v>0</v>
      </c>
      <c r="D32" s="1">
        <v>0</v>
      </c>
      <c r="E32" s="1">
        <v>0</v>
      </c>
      <c r="F32" s="1">
        <v>0</v>
      </c>
      <c r="G32" s="1"/>
      <c r="H32" s="1"/>
    </row>
    <row r="33" spans="1:8" x14ac:dyDescent="0.25">
      <c r="A33" s="8" t="s">
        <v>36</v>
      </c>
      <c r="B33" s="1">
        <v>0</v>
      </c>
      <c r="C33" s="8">
        <v>0</v>
      </c>
      <c r="D33" s="1">
        <v>0</v>
      </c>
      <c r="E33" s="1">
        <v>0</v>
      </c>
      <c r="F33" s="1">
        <v>0</v>
      </c>
      <c r="G33" s="1"/>
      <c r="H33" s="1"/>
    </row>
    <row r="34" spans="1:8" x14ac:dyDescent="0.25">
      <c r="A34" s="10" t="s">
        <v>39</v>
      </c>
      <c r="B34" s="12">
        <f>SUM(B2:B33)</f>
        <v>80</v>
      </c>
      <c r="C34" s="10">
        <f>SUM(C2:C33)</f>
        <v>27</v>
      </c>
      <c r="D34" s="12">
        <f>SUM(D2:D33)</f>
        <v>4</v>
      </c>
      <c r="E34" s="12">
        <f>SUM(E2:E33)</f>
        <v>1</v>
      </c>
      <c r="F34" s="12">
        <f>SUM(F2:F33)</f>
        <v>0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Pk1bCF5jvIXY+PESzx691yOWtEWAN2YL7KDRhw2YQ/K++A8xA8cJO7C4/g72POqzZDoHBKGsYmettp2/BU+Apw==" saltValue="ch40iW85we8ittbsxOMma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H499"/>
  <sheetViews>
    <sheetView topLeftCell="A16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2</v>
      </c>
      <c r="C2" s="25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0</v>
      </c>
      <c r="C3" s="26">
        <v>2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8" t="s">
        <v>7</v>
      </c>
      <c r="B4" s="26">
        <v>2</v>
      </c>
      <c r="C4" s="26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2</v>
      </c>
      <c r="C7" s="26">
        <v>1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1</v>
      </c>
      <c r="C8" s="26">
        <v>2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6">
        <v>1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6">
        <v>2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5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6">
        <v>2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6">
        <v>2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39</v>
      </c>
      <c r="C14" s="26">
        <v>34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5</v>
      </c>
      <c r="C15" s="26">
        <v>3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6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6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0</v>
      </c>
      <c r="C18" s="25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2</v>
      </c>
      <c r="C19" s="26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6</v>
      </c>
      <c r="C20" s="23">
        <v>4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1</v>
      </c>
      <c r="C21" s="23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3</v>
      </c>
      <c r="C22" s="23">
        <v>1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26</v>
      </c>
      <c r="B23" s="6">
        <v>1</v>
      </c>
      <c r="C23" s="23">
        <v>0</v>
      </c>
      <c r="D23" s="6">
        <v>0</v>
      </c>
      <c r="E23" s="6">
        <v>0</v>
      </c>
      <c r="F23" s="6">
        <v>0</v>
      </c>
      <c r="G23" s="1"/>
      <c r="H23" s="1"/>
    </row>
    <row r="24" spans="1:8" ht="30" x14ac:dyDescent="0.25">
      <c r="A24" s="8" t="s">
        <v>27</v>
      </c>
      <c r="B24" s="6">
        <v>0</v>
      </c>
      <c r="C24" s="23">
        <v>1</v>
      </c>
      <c r="D24" s="6">
        <v>0</v>
      </c>
      <c r="E24" s="6">
        <v>0</v>
      </c>
      <c r="F24" s="6">
        <v>0</v>
      </c>
      <c r="G24" s="1"/>
      <c r="H24" s="1"/>
    </row>
    <row r="25" spans="1:8" x14ac:dyDescent="0.25">
      <c r="A25" s="8" t="s">
        <v>28</v>
      </c>
      <c r="B25" s="6">
        <v>0</v>
      </c>
      <c r="C25" s="23">
        <v>0</v>
      </c>
      <c r="D25" s="6">
        <v>0</v>
      </c>
      <c r="E25" s="6">
        <v>0</v>
      </c>
      <c r="F25" s="6">
        <v>0</v>
      </c>
      <c r="G25" s="1"/>
      <c r="H25" s="1"/>
    </row>
    <row r="26" spans="1:8" x14ac:dyDescent="0.25">
      <c r="A26" s="8" t="s">
        <v>29</v>
      </c>
      <c r="B26" s="6">
        <v>0</v>
      </c>
      <c r="C26" s="23">
        <v>0</v>
      </c>
      <c r="D26" s="6">
        <v>0</v>
      </c>
      <c r="E26" s="6">
        <v>0</v>
      </c>
      <c r="F26" s="6">
        <v>0</v>
      </c>
      <c r="G26" s="1"/>
      <c r="H26" s="1"/>
    </row>
    <row r="27" spans="1:8" x14ac:dyDescent="0.25">
      <c r="A27" s="8" t="s">
        <v>30</v>
      </c>
      <c r="B27" s="6">
        <v>0</v>
      </c>
      <c r="C27" s="23">
        <v>0</v>
      </c>
      <c r="D27" s="6">
        <v>0</v>
      </c>
      <c r="E27" s="6">
        <v>0</v>
      </c>
      <c r="F27" s="6">
        <v>0</v>
      </c>
      <c r="G27" s="1"/>
      <c r="H27" s="1"/>
    </row>
    <row r="28" spans="1:8" x14ac:dyDescent="0.25">
      <c r="A28" s="8" t="s">
        <v>31</v>
      </c>
      <c r="B28" s="6">
        <v>2</v>
      </c>
      <c r="C28" s="23">
        <v>0</v>
      </c>
      <c r="D28" s="6">
        <v>0</v>
      </c>
      <c r="E28" s="6">
        <v>0</v>
      </c>
      <c r="F28" s="6">
        <v>0</v>
      </c>
      <c r="G28" s="1"/>
      <c r="H28" s="1"/>
    </row>
    <row r="29" spans="1:8" x14ac:dyDescent="0.25">
      <c r="A29" s="8" t="s">
        <v>32</v>
      </c>
      <c r="B29" s="6">
        <v>1</v>
      </c>
      <c r="C29" s="23">
        <v>0</v>
      </c>
      <c r="D29" s="6">
        <v>0</v>
      </c>
      <c r="E29" s="6">
        <v>0</v>
      </c>
      <c r="F29" s="6">
        <v>0</v>
      </c>
      <c r="G29" s="1"/>
      <c r="H29" s="1"/>
    </row>
    <row r="30" spans="1:8" x14ac:dyDescent="0.25">
      <c r="A30" s="8" t="s">
        <v>33</v>
      </c>
      <c r="B30" s="6">
        <v>2</v>
      </c>
      <c r="C30" s="23">
        <v>0</v>
      </c>
      <c r="D30" s="6">
        <v>0</v>
      </c>
      <c r="E30" s="6">
        <v>0</v>
      </c>
      <c r="F30" s="6">
        <v>0</v>
      </c>
      <c r="G30" s="1"/>
      <c r="H30" s="1"/>
    </row>
    <row r="31" spans="1:8" ht="30" x14ac:dyDescent="0.25">
      <c r="A31" s="8" t="s">
        <v>34</v>
      </c>
      <c r="B31" s="6">
        <v>0</v>
      </c>
      <c r="C31" s="23">
        <v>0</v>
      </c>
      <c r="D31" s="6">
        <v>0</v>
      </c>
      <c r="E31" s="6">
        <v>0</v>
      </c>
      <c r="F31" s="6">
        <v>0</v>
      </c>
      <c r="G31" s="1"/>
      <c r="H31" s="1"/>
    </row>
    <row r="32" spans="1:8" x14ac:dyDescent="0.25">
      <c r="A32" s="8" t="s">
        <v>35</v>
      </c>
      <c r="B32" s="6">
        <v>0</v>
      </c>
      <c r="C32" s="23">
        <v>0</v>
      </c>
      <c r="D32" s="6">
        <v>1</v>
      </c>
      <c r="E32" s="6">
        <v>0</v>
      </c>
      <c r="F32" s="6">
        <v>0</v>
      </c>
      <c r="G32" s="1"/>
      <c r="H32" s="1"/>
    </row>
    <row r="33" spans="1:8" x14ac:dyDescent="0.25">
      <c r="A33" s="8" t="s">
        <v>36</v>
      </c>
      <c r="B33" s="6">
        <v>1</v>
      </c>
      <c r="C33" s="23">
        <v>1</v>
      </c>
      <c r="D33" s="6">
        <v>0</v>
      </c>
      <c r="E33" s="6">
        <v>0</v>
      </c>
      <c r="F33" s="6">
        <v>0</v>
      </c>
      <c r="G33" s="1"/>
      <c r="H33" s="1"/>
    </row>
    <row r="34" spans="1:8" x14ac:dyDescent="0.25">
      <c r="A34" s="11" t="s">
        <v>39</v>
      </c>
      <c r="B34" s="2">
        <f>SUM(B2:B33)</f>
        <v>70</v>
      </c>
      <c r="C34" s="2">
        <f t="shared" ref="C34:F34" si="0">SUM(C2:C33)</f>
        <v>57</v>
      </c>
      <c r="D34" s="2">
        <f t="shared" si="0"/>
        <v>1</v>
      </c>
      <c r="E34" s="2">
        <f t="shared" si="0"/>
        <v>0</v>
      </c>
      <c r="F34" s="2">
        <f t="shared" si="0"/>
        <v>0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EfqTpK+4UJnpY8RRzd6b56A7awZw+BQBgcV6aQeZ5e47FaVlVHgD9b4LNESl0gVCHScVMRswrl3MKE7sTTnv8w==" saltValue="8osvf2nfiYXMO1qGwcTJG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H499"/>
  <sheetViews>
    <sheetView topLeftCell="A16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1</v>
      </c>
      <c r="C2" s="25">
        <v>1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1</v>
      </c>
      <c r="C3" s="26">
        <v>1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8" t="s">
        <v>7</v>
      </c>
      <c r="B4" s="26">
        <v>1</v>
      </c>
      <c r="C4" s="26">
        <v>2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2</v>
      </c>
      <c r="C7" s="26">
        <v>2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6">
        <v>1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1</v>
      </c>
      <c r="C10" s="26">
        <v>1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1</v>
      </c>
      <c r="C11" s="25">
        <v>2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6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1</v>
      </c>
      <c r="C13" s="26">
        <v>0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22</v>
      </c>
      <c r="C14" s="26">
        <v>22</v>
      </c>
      <c r="D14" s="6">
        <v>1</v>
      </c>
      <c r="E14" s="6">
        <v>0</v>
      </c>
      <c r="F14" s="6">
        <v>1</v>
      </c>
      <c r="G14" s="1"/>
      <c r="H14" s="1"/>
    </row>
    <row r="15" spans="1:8" x14ac:dyDescent="0.25">
      <c r="A15" s="8" t="s">
        <v>18</v>
      </c>
      <c r="B15" s="6">
        <v>3</v>
      </c>
      <c r="C15" s="26">
        <v>1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6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6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2</v>
      </c>
      <c r="C18" s="25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5</v>
      </c>
      <c r="C19" s="26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4</v>
      </c>
      <c r="C20" s="23">
        <v>2</v>
      </c>
      <c r="D20" s="6">
        <v>1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0</v>
      </c>
      <c r="C21" s="23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0</v>
      </c>
      <c r="C22" s="23">
        <v>0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26</v>
      </c>
      <c r="B23" s="6">
        <v>0</v>
      </c>
      <c r="C23" s="23">
        <v>0</v>
      </c>
      <c r="D23" s="6">
        <v>0</v>
      </c>
      <c r="E23" s="6">
        <v>0</v>
      </c>
      <c r="F23" s="6">
        <v>0</v>
      </c>
      <c r="G23" s="1"/>
      <c r="H23" s="1"/>
    </row>
    <row r="24" spans="1:8" ht="30" x14ac:dyDescent="0.25">
      <c r="A24" s="8" t="s">
        <v>27</v>
      </c>
      <c r="B24" s="6">
        <v>1</v>
      </c>
      <c r="C24" s="23">
        <v>2</v>
      </c>
      <c r="D24" s="6">
        <v>0</v>
      </c>
      <c r="E24" s="6">
        <v>0</v>
      </c>
      <c r="F24" s="6">
        <v>0</v>
      </c>
      <c r="G24" s="1"/>
      <c r="H24" s="1"/>
    </row>
    <row r="25" spans="1:8" x14ac:dyDescent="0.25">
      <c r="A25" s="8" t="s">
        <v>28</v>
      </c>
      <c r="B25" s="6">
        <v>0</v>
      </c>
      <c r="C25" s="23">
        <v>1</v>
      </c>
      <c r="D25" s="6">
        <v>0</v>
      </c>
      <c r="E25" s="6">
        <v>0</v>
      </c>
      <c r="F25" s="6">
        <v>0</v>
      </c>
      <c r="G25" s="1"/>
      <c r="H25" s="1"/>
    </row>
    <row r="26" spans="1:8" x14ac:dyDescent="0.25">
      <c r="A26" s="8" t="s">
        <v>29</v>
      </c>
      <c r="B26" s="6">
        <v>0</v>
      </c>
      <c r="C26" s="23">
        <v>1</v>
      </c>
      <c r="D26" s="6">
        <v>0</v>
      </c>
      <c r="E26" s="6">
        <v>0</v>
      </c>
      <c r="F26" s="6">
        <v>0</v>
      </c>
      <c r="G26" s="1"/>
      <c r="H26" s="1"/>
    </row>
    <row r="27" spans="1:8" x14ac:dyDescent="0.25">
      <c r="A27" s="8" t="s">
        <v>30</v>
      </c>
      <c r="B27" s="6">
        <v>0</v>
      </c>
      <c r="C27" s="23">
        <v>0</v>
      </c>
      <c r="D27" s="6">
        <v>0</v>
      </c>
      <c r="E27" s="6">
        <v>0</v>
      </c>
      <c r="F27" s="6">
        <v>0</v>
      </c>
      <c r="G27" s="1"/>
      <c r="H27" s="1"/>
    </row>
    <row r="28" spans="1:8" x14ac:dyDescent="0.25">
      <c r="A28" s="8" t="s">
        <v>31</v>
      </c>
      <c r="B28" s="6">
        <v>2</v>
      </c>
      <c r="C28" s="23">
        <v>0</v>
      </c>
      <c r="D28" s="6">
        <v>0</v>
      </c>
      <c r="E28" s="6">
        <v>0</v>
      </c>
      <c r="F28" s="6">
        <v>0</v>
      </c>
      <c r="G28" s="1"/>
      <c r="H28" s="1"/>
    </row>
    <row r="29" spans="1:8" x14ac:dyDescent="0.25">
      <c r="A29" s="8" t="s">
        <v>32</v>
      </c>
      <c r="B29" s="6">
        <v>1</v>
      </c>
      <c r="C29" s="23">
        <v>0</v>
      </c>
      <c r="D29" s="6">
        <v>0</v>
      </c>
      <c r="E29" s="6">
        <v>0</v>
      </c>
      <c r="F29" s="6">
        <v>0</v>
      </c>
      <c r="G29" s="1"/>
      <c r="H29" s="1"/>
    </row>
    <row r="30" spans="1:8" x14ac:dyDescent="0.25">
      <c r="A30" s="8" t="s">
        <v>33</v>
      </c>
      <c r="B30" s="6">
        <v>1</v>
      </c>
      <c r="C30" s="23">
        <v>2</v>
      </c>
      <c r="D30" s="6">
        <v>0</v>
      </c>
      <c r="E30" s="6">
        <v>0</v>
      </c>
      <c r="F30" s="6">
        <v>0</v>
      </c>
      <c r="G30" s="1"/>
      <c r="H30" s="1"/>
    </row>
    <row r="31" spans="1:8" ht="30" x14ac:dyDescent="0.25">
      <c r="A31" s="8" t="s">
        <v>34</v>
      </c>
      <c r="B31" s="6">
        <v>0</v>
      </c>
      <c r="C31" s="23">
        <v>0</v>
      </c>
      <c r="D31" s="6">
        <v>0</v>
      </c>
      <c r="E31" s="6">
        <v>0</v>
      </c>
      <c r="F31" s="6">
        <v>0</v>
      </c>
      <c r="G31" s="1"/>
      <c r="H31" s="1"/>
    </row>
    <row r="32" spans="1:8" x14ac:dyDescent="0.25">
      <c r="A32" s="8" t="s">
        <v>35</v>
      </c>
      <c r="B32" s="6">
        <v>0</v>
      </c>
      <c r="C32" s="23">
        <v>1</v>
      </c>
      <c r="D32" s="6">
        <v>0</v>
      </c>
      <c r="E32" s="6">
        <v>0</v>
      </c>
      <c r="F32" s="6">
        <v>0</v>
      </c>
      <c r="G32" s="1"/>
      <c r="H32" s="1"/>
    </row>
    <row r="33" spans="1:8" x14ac:dyDescent="0.25">
      <c r="A33" s="8" t="s">
        <v>36</v>
      </c>
      <c r="B33" s="6">
        <v>0</v>
      </c>
      <c r="C33" s="23">
        <v>0</v>
      </c>
      <c r="D33" s="6">
        <v>0</v>
      </c>
      <c r="E33" s="6">
        <v>0</v>
      </c>
      <c r="F33" s="6">
        <v>0</v>
      </c>
      <c r="G33" s="1"/>
      <c r="H33" s="1"/>
    </row>
    <row r="34" spans="1:8" x14ac:dyDescent="0.25">
      <c r="A34" s="11" t="s">
        <v>39</v>
      </c>
      <c r="B34" s="2">
        <f>SUM(B2:B33)</f>
        <v>49</v>
      </c>
      <c r="C34" s="2">
        <f t="shared" ref="C34:F34" si="0">SUM(C2:C33)</f>
        <v>42</v>
      </c>
      <c r="D34" s="2">
        <f t="shared" si="0"/>
        <v>2</v>
      </c>
      <c r="E34" s="2">
        <f t="shared" si="0"/>
        <v>0</v>
      </c>
      <c r="F34" s="2">
        <f t="shared" si="0"/>
        <v>1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kEZboumvs/NpXo7WbEufoJb3BoiBVui3DnnFcR750rW2L+wZVgwE/jnahbqSiciI8ecPvUjnSY9Y2/UdV9lPyA==" saltValue="AenimCFJo5/xyLOUOE7hv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H499"/>
  <sheetViews>
    <sheetView topLeftCell="A22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1</v>
      </c>
      <c r="C2" s="25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1</v>
      </c>
      <c r="C3" s="26">
        <v>0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8" t="s">
        <v>7</v>
      </c>
      <c r="B4" s="26">
        <v>0</v>
      </c>
      <c r="C4" s="26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1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6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6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5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6">
        <v>1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5</v>
      </c>
      <c r="C13" s="26">
        <v>1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31</v>
      </c>
      <c r="C14" s="26">
        <v>19</v>
      </c>
      <c r="D14" s="6">
        <v>2</v>
      </c>
      <c r="E14" s="6">
        <v>0</v>
      </c>
      <c r="F14" s="6">
        <v>1</v>
      </c>
      <c r="G14" s="1"/>
      <c r="H14" s="1"/>
    </row>
    <row r="15" spans="1:8" x14ac:dyDescent="0.25">
      <c r="A15" s="8" t="s">
        <v>18</v>
      </c>
      <c r="B15" s="6">
        <v>2</v>
      </c>
      <c r="C15" s="26">
        <v>1</v>
      </c>
      <c r="D15" s="6">
        <v>0</v>
      </c>
      <c r="E15" s="6">
        <v>1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6">
        <v>2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1</v>
      </c>
      <c r="C17" s="26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1</v>
      </c>
      <c r="C18" s="25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1</v>
      </c>
      <c r="C19" s="26">
        <v>1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4</v>
      </c>
      <c r="C20" s="23">
        <v>1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0</v>
      </c>
      <c r="C21" s="23">
        <v>1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0</v>
      </c>
      <c r="C22" s="23">
        <v>0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26</v>
      </c>
      <c r="B23" s="6">
        <v>1</v>
      </c>
      <c r="C23" s="23">
        <v>0</v>
      </c>
      <c r="D23" s="6">
        <v>0</v>
      </c>
      <c r="E23" s="6">
        <v>0</v>
      </c>
      <c r="F23" s="6">
        <v>0</v>
      </c>
      <c r="G23" s="1"/>
      <c r="H23" s="1"/>
    </row>
    <row r="24" spans="1:8" ht="30" x14ac:dyDescent="0.25">
      <c r="A24" s="8" t="s">
        <v>27</v>
      </c>
      <c r="B24" s="6">
        <v>1</v>
      </c>
      <c r="C24" s="23">
        <v>2</v>
      </c>
      <c r="D24" s="6">
        <v>0</v>
      </c>
      <c r="E24" s="6">
        <v>0</v>
      </c>
      <c r="F24" s="6">
        <v>0</v>
      </c>
      <c r="G24" s="1"/>
      <c r="H24" s="1"/>
    </row>
    <row r="25" spans="1:8" x14ac:dyDescent="0.25">
      <c r="A25" s="8" t="s">
        <v>28</v>
      </c>
      <c r="B25" s="6">
        <v>0</v>
      </c>
      <c r="C25" s="23">
        <v>1</v>
      </c>
      <c r="D25" s="6">
        <v>0</v>
      </c>
      <c r="E25" s="6">
        <v>0</v>
      </c>
      <c r="F25" s="6">
        <v>0</v>
      </c>
      <c r="G25" s="1"/>
      <c r="H25" s="1"/>
    </row>
    <row r="26" spans="1:8" x14ac:dyDescent="0.25">
      <c r="A26" s="8" t="s">
        <v>29</v>
      </c>
      <c r="B26" s="6">
        <v>0</v>
      </c>
      <c r="C26" s="23">
        <v>0</v>
      </c>
      <c r="D26" s="6">
        <v>0</v>
      </c>
      <c r="E26" s="6">
        <v>0</v>
      </c>
      <c r="F26" s="6">
        <v>0</v>
      </c>
      <c r="G26" s="1"/>
      <c r="H26" s="1"/>
    </row>
    <row r="27" spans="1:8" x14ac:dyDescent="0.25">
      <c r="A27" s="8" t="s">
        <v>30</v>
      </c>
      <c r="B27" s="6">
        <v>0</v>
      </c>
      <c r="C27" s="23">
        <v>0</v>
      </c>
      <c r="D27" s="6">
        <v>0</v>
      </c>
      <c r="E27" s="6">
        <v>0</v>
      </c>
      <c r="F27" s="6">
        <v>0</v>
      </c>
      <c r="G27" s="1"/>
      <c r="H27" s="1"/>
    </row>
    <row r="28" spans="1:8" x14ac:dyDescent="0.25">
      <c r="A28" s="8" t="s">
        <v>31</v>
      </c>
      <c r="B28" s="6">
        <v>0</v>
      </c>
      <c r="C28" s="23">
        <v>1</v>
      </c>
      <c r="D28" s="6">
        <v>0</v>
      </c>
      <c r="E28" s="6">
        <v>0</v>
      </c>
      <c r="F28" s="6">
        <v>0</v>
      </c>
      <c r="G28" s="1"/>
      <c r="H28" s="1"/>
    </row>
    <row r="29" spans="1:8" x14ac:dyDescent="0.25">
      <c r="A29" s="8" t="s">
        <v>32</v>
      </c>
      <c r="B29" s="6">
        <v>1</v>
      </c>
      <c r="C29" s="23">
        <v>1</v>
      </c>
      <c r="D29" s="6">
        <v>0</v>
      </c>
      <c r="E29" s="6">
        <v>0</v>
      </c>
      <c r="F29" s="6">
        <v>0</v>
      </c>
      <c r="G29" s="1"/>
      <c r="H29" s="1"/>
    </row>
    <row r="30" spans="1:8" x14ac:dyDescent="0.25">
      <c r="A30" s="8" t="s">
        <v>33</v>
      </c>
      <c r="B30" s="6">
        <v>1</v>
      </c>
      <c r="C30" s="23">
        <v>1</v>
      </c>
      <c r="D30" s="6">
        <v>0</v>
      </c>
      <c r="E30" s="6">
        <v>0</v>
      </c>
      <c r="F30" s="6">
        <v>0</v>
      </c>
      <c r="G30" s="1"/>
      <c r="H30" s="1"/>
    </row>
    <row r="31" spans="1:8" ht="30" x14ac:dyDescent="0.25">
      <c r="A31" s="8" t="s">
        <v>34</v>
      </c>
      <c r="B31" s="6">
        <v>3</v>
      </c>
      <c r="C31" s="23">
        <v>0</v>
      </c>
      <c r="D31" s="6">
        <v>0</v>
      </c>
      <c r="E31" s="6">
        <v>0</v>
      </c>
      <c r="F31" s="6">
        <v>0</v>
      </c>
      <c r="G31" s="1"/>
      <c r="H31" s="1"/>
    </row>
    <row r="32" spans="1:8" x14ac:dyDescent="0.25">
      <c r="A32" s="8" t="s">
        <v>35</v>
      </c>
      <c r="B32" s="6">
        <v>0</v>
      </c>
      <c r="C32" s="23">
        <v>0</v>
      </c>
      <c r="D32" s="6">
        <v>0</v>
      </c>
      <c r="E32" s="6">
        <v>0</v>
      </c>
      <c r="F32" s="6">
        <v>0</v>
      </c>
      <c r="G32" s="1"/>
      <c r="H32" s="1"/>
    </row>
    <row r="33" spans="1:8" x14ac:dyDescent="0.25">
      <c r="A33" s="8" t="s">
        <v>36</v>
      </c>
      <c r="B33" s="6">
        <v>1</v>
      </c>
      <c r="C33" s="23">
        <v>0</v>
      </c>
      <c r="D33" s="6">
        <v>0</v>
      </c>
      <c r="E33" s="6">
        <v>0</v>
      </c>
      <c r="F33" s="6">
        <v>0</v>
      </c>
      <c r="G33" s="1"/>
      <c r="H33" s="1"/>
    </row>
    <row r="34" spans="1:8" x14ac:dyDescent="0.25">
      <c r="A34" s="11" t="s">
        <v>39</v>
      </c>
      <c r="B34" s="2">
        <f>SUM(B2:B33)</f>
        <v>56</v>
      </c>
      <c r="C34" s="2">
        <f t="shared" ref="C34:F34" si="0">SUM(C2:C33)</f>
        <v>34</v>
      </c>
      <c r="D34" s="2">
        <f t="shared" si="0"/>
        <v>2</v>
      </c>
      <c r="E34" s="2">
        <f t="shared" si="0"/>
        <v>1</v>
      </c>
      <c r="F34" s="2">
        <f t="shared" si="0"/>
        <v>1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svdDAy16D5Ijklql/TAvfOep2i3KV61l8sNDgZ4EAeHdlce77k0t1EtduTgEPcMPMMWgBtvLjbBy/4dEc3HcxQ==" saltValue="OXir5vW+BXeR+G4YHOGyG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D9E2-1B64-44BD-B5AE-ECBF814D6793}">
  <sheetPr codeName="Planilha13"/>
  <dimension ref="A1:BV499"/>
  <sheetViews>
    <sheetView tabSelected="1" topLeftCell="A23" workbookViewId="0">
      <selection activeCell="A40" sqref="A40:A43"/>
    </sheetView>
  </sheetViews>
  <sheetFormatPr defaultRowHeight="15" x14ac:dyDescent="0.25"/>
  <cols>
    <col min="1" max="1" width="5.7109375" style="6" customWidth="1"/>
    <col min="2" max="2" width="20.140625" style="6" customWidth="1"/>
    <col min="3" max="3" width="8.28515625" customWidth="1"/>
    <col min="5" max="5" width="7.42578125" customWidth="1"/>
    <col min="6" max="6" width="11.7109375" customWidth="1"/>
    <col min="7" max="7" width="8.42578125" customWidth="1"/>
    <col min="8" max="8" width="8.140625" customWidth="1"/>
    <col min="9" max="10" width="10.28515625" customWidth="1"/>
    <col min="11" max="11" width="11.85546875" customWidth="1"/>
    <col min="13" max="13" width="8.28515625" customWidth="1"/>
    <col min="14" max="14" width="11.140625" customWidth="1"/>
    <col min="15" max="15" width="8.140625" customWidth="1"/>
    <col min="16" max="16" width="11.7109375" customWidth="1"/>
    <col min="17" max="17" width="8.5703125" customWidth="1"/>
    <col min="18" max="20" width="13.5703125" customWidth="1"/>
    <col min="21" max="21" width="12" customWidth="1"/>
    <col min="22" max="24" width="9.5703125" customWidth="1"/>
    <col min="26" max="26" width="12.140625" customWidth="1"/>
    <col min="28" max="28" width="9.85546875" customWidth="1"/>
    <col min="29" max="29" width="10.28515625" style="6" customWidth="1"/>
    <col min="30" max="30" width="7.85546875" customWidth="1"/>
    <col min="31" max="31" width="11.28515625" customWidth="1"/>
    <col min="32" max="32" width="10.42578125" customWidth="1"/>
    <col min="33" max="33" width="9.28515625" customWidth="1"/>
    <col min="34" max="34" width="8.7109375" customWidth="1"/>
    <col min="35" max="35" width="9.42578125" customWidth="1"/>
    <col min="36" max="36" width="8" customWidth="1"/>
    <col min="37" max="37" width="8.140625" customWidth="1"/>
    <col min="38" max="38" width="7.42578125" customWidth="1"/>
    <col min="39" max="39" width="11.42578125" customWidth="1"/>
    <col min="40" max="40" width="7.140625" customWidth="1"/>
    <col min="41" max="41" width="9.28515625" customWidth="1"/>
    <col min="42" max="42" width="9.85546875" customWidth="1"/>
  </cols>
  <sheetData>
    <row r="1" spans="1:74" s="14" customFormat="1" ht="15" customHeight="1" x14ac:dyDescent="0.25">
      <c r="A1" s="37" t="s">
        <v>40</v>
      </c>
      <c r="B1" s="37" t="s">
        <v>37</v>
      </c>
      <c r="C1" s="36">
        <v>43831</v>
      </c>
      <c r="D1" s="36"/>
      <c r="E1" s="36"/>
      <c r="F1" s="36"/>
      <c r="G1" s="36"/>
      <c r="H1" s="36">
        <v>43862</v>
      </c>
      <c r="I1" s="36"/>
      <c r="J1" s="36"/>
      <c r="K1" s="36"/>
      <c r="L1" s="36"/>
      <c r="M1" s="36">
        <v>43891</v>
      </c>
      <c r="N1" s="36"/>
      <c r="O1" s="36"/>
      <c r="P1" s="36"/>
      <c r="Q1" s="36"/>
      <c r="R1" s="36">
        <v>43922</v>
      </c>
      <c r="S1" s="36"/>
      <c r="T1" s="36"/>
      <c r="U1" s="36"/>
      <c r="V1" s="36"/>
      <c r="W1" s="36">
        <v>43952</v>
      </c>
      <c r="X1" s="36"/>
      <c r="Y1" s="36"/>
      <c r="Z1" s="36"/>
      <c r="AA1" s="36"/>
      <c r="AB1" s="36">
        <v>43983</v>
      </c>
      <c r="AC1" s="36"/>
      <c r="AD1" s="36"/>
      <c r="AE1" s="36"/>
      <c r="AF1" s="36"/>
      <c r="AG1" s="36">
        <v>44013</v>
      </c>
      <c r="AH1" s="36"/>
      <c r="AI1" s="36"/>
      <c r="AJ1" s="36"/>
      <c r="AK1" s="36"/>
      <c r="AL1" s="36">
        <v>44044</v>
      </c>
      <c r="AM1" s="36"/>
      <c r="AN1" s="36"/>
      <c r="AO1" s="36"/>
      <c r="AP1" s="36"/>
      <c r="AQ1" s="36">
        <v>44075</v>
      </c>
      <c r="AR1" s="36"/>
      <c r="AS1" s="36"/>
      <c r="AT1" s="36"/>
      <c r="AU1" s="36"/>
      <c r="AV1" s="36">
        <v>44105</v>
      </c>
      <c r="AW1" s="36"/>
      <c r="AX1" s="36"/>
      <c r="AY1" s="36"/>
      <c r="AZ1" s="36"/>
      <c r="BA1" s="36">
        <v>44136</v>
      </c>
      <c r="BB1" s="36"/>
      <c r="BC1" s="36"/>
      <c r="BD1" s="36"/>
      <c r="BE1" s="36"/>
      <c r="BF1" s="36">
        <v>44166</v>
      </c>
      <c r="BG1" s="36"/>
      <c r="BH1" s="36"/>
      <c r="BI1" s="36"/>
      <c r="BJ1" s="36"/>
      <c r="BK1" s="39" t="s">
        <v>41</v>
      </c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</row>
    <row r="2" spans="1:74" s="14" customFormat="1" ht="45" x14ac:dyDescent="0.25">
      <c r="A2" s="37"/>
      <c r="B2" s="37"/>
      <c r="C2" s="27" t="s">
        <v>42</v>
      </c>
      <c r="D2" s="15" t="s">
        <v>43</v>
      </c>
      <c r="E2" s="15" t="s">
        <v>44</v>
      </c>
      <c r="F2" s="15" t="s">
        <v>45</v>
      </c>
      <c r="G2" s="15" t="s">
        <v>46</v>
      </c>
      <c r="H2" s="15" t="s">
        <v>42</v>
      </c>
      <c r="I2" s="15" t="s">
        <v>43</v>
      </c>
      <c r="J2" s="15" t="s">
        <v>44</v>
      </c>
      <c r="K2" s="15" t="s">
        <v>45</v>
      </c>
      <c r="L2" s="15" t="s">
        <v>46</v>
      </c>
      <c r="M2" s="15" t="s">
        <v>42</v>
      </c>
      <c r="N2" s="15" t="s">
        <v>43</v>
      </c>
      <c r="O2" s="15" t="s">
        <v>44</v>
      </c>
      <c r="P2" s="15" t="s">
        <v>45</v>
      </c>
      <c r="Q2" s="15" t="s">
        <v>46</v>
      </c>
      <c r="R2" s="15" t="s">
        <v>42</v>
      </c>
      <c r="S2" s="15" t="s">
        <v>43</v>
      </c>
      <c r="T2" s="15" t="s">
        <v>44</v>
      </c>
      <c r="U2" s="15" t="s">
        <v>45</v>
      </c>
      <c r="V2" s="15" t="s">
        <v>46</v>
      </c>
      <c r="W2" s="15" t="s">
        <v>42</v>
      </c>
      <c r="X2" s="15" t="s">
        <v>43</v>
      </c>
      <c r="Y2" s="15" t="s">
        <v>44</v>
      </c>
      <c r="Z2" s="15" t="s">
        <v>45</v>
      </c>
      <c r="AA2" s="15" t="s">
        <v>46</v>
      </c>
      <c r="AB2" s="15" t="s">
        <v>42</v>
      </c>
      <c r="AC2" s="15" t="s">
        <v>43</v>
      </c>
      <c r="AD2" s="15" t="s">
        <v>44</v>
      </c>
      <c r="AE2" s="15" t="s">
        <v>45</v>
      </c>
      <c r="AF2" s="15" t="s">
        <v>46</v>
      </c>
      <c r="AG2" s="15" t="s">
        <v>42</v>
      </c>
      <c r="AH2" s="15" t="s">
        <v>43</v>
      </c>
      <c r="AI2" s="15" t="s">
        <v>44</v>
      </c>
      <c r="AJ2" s="15" t="s">
        <v>45</v>
      </c>
      <c r="AK2" s="15" t="s">
        <v>46</v>
      </c>
      <c r="AL2" s="15" t="s">
        <v>42</v>
      </c>
      <c r="AM2" s="15" t="s">
        <v>43</v>
      </c>
      <c r="AN2" s="15" t="s">
        <v>44</v>
      </c>
      <c r="AO2" s="15" t="s">
        <v>45</v>
      </c>
      <c r="AP2" s="15" t="s">
        <v>46</v>
      </c>
      <c r="AQ2" s="15" t="s">
        <v>42</v>
      </c>
      <c r="AR2" s="15" t="s">
        <v>43</v>
      </c>
      <c r="AS2" s="15" t="s">
        <v>44</v>
      </c>
      <c r="AT2" s="15" t="s">
        <v>45</v>
      </c>
      <c r="AU2" s="15" t="s">
        <v>46</v>
      </c>
      <c r="AV2" s="15" t="s">
        <v>42</v>
      </c>
      <c r="AW2" s="15" t="s">
        <v>43</v>
      </c>
      <c r="AX2" s="15" t="s">
        <v>44</v>
      </c>
      <c r="AY2" s="15" t="s">
        <v>45</v>
      </c>
      <c r="AZ2" s="15" t="s">
        <v>46</v>
      </c>
      <c r="BA2" s="15" t="s">
        <v>42</v>
      </c>
      <c r="BB2" s="15" t="s">
        <v>43</v>
      </c>
      <c r="BC2" s="15" t="s">
        <v>44</v>
      </c>
      <c r="BD2" s="15" t="s">
        <v>45</v>
      </c>
      <c r="BE2" s="15" t="s">
        <v>46</v>
      </c>
      <c r="BF2" s="15" t="s">
        <v>42</v>
      </c>
      <c r="BG2" s="15" t="s">
        <v>43</v>
      </c>
      <c r="BH2" s="15" t="s">
        <v>44</v>
      </c>
      <c r="BI2" s="15" t="s">
        <v>45</v>
      </c>
      <c r="BJ2" s="15" t="s">
        <v>46</v>
      </c>
      <c r="BK2" s="15" t="s">
        <v>42</v>
      </c>
      <c r="BL2" s="15" t="s">
        <v>47</v>
      </c>
      <c r="BM2" s="15" t="s">
        <v>43</v>
      </c>
      <c r="BN2" s="15" t="s">
        <v>47</v>
      </c>
      <c r="BO2" s="15" t="s">
        <v>44</v>
      </c>
      <c r="BP2" s="15" t="s">
        <v>47</v>
      </c>
      <c r="BQ2" s="15" t="s">
        <v>45</v>
      </c>
      <c r="BR2" s="15" t="s">
        <v>47</v>
      </c>
      <c r="BS2" s="15" t="s">
        <v>46</v>
      </c>
      <c r="BT2" s="15" t="s">
        <v>47</v>
      </c>
      <c r="BU2" s="15" t="s">
        <v>48</v>
      </c>
      <c r="BV2" s="15" t="s">
        <v>49</v>
      </c>
    </row>
    <row r="3" spans="1:74" x14ac:dyDescent="0.25">
      <c r="A3" s="16">
        <v>1</v>
      </c>
      <c r="B3" s="24" t="s">
        <v>5</v>
      </c>
      <c r="C3" s="21">
        <v>2</v>
      </c>
      <c r="D3" s="18">
        <v>0</v>
      </c>
      <c r="E3" s="21">
        <v>0</v>
      </c>
      <c r="F3" s="21">
        <v>0</v>
      </c>
      <c r="G3" s="21">
        <v>0</v>
      </c>
      <c r="H3" s="21">
        <v>3</v>
      </c>
      <c r="I3" s="18">
        <v>0</v>
      </c>
      <c r="J3" s="21">
        <v>0</v>
      </c>
      <c r="K3" s="21">
        <v>0</v>
      </c>
      <c r="L3" s="21">
        <v>0</v>
      </c>
      <c r="M3" s="21">
        <v>1</v>
      </c>
      <c r="N3" s="18">
        <v>3</v>
      </c>
      <c r="O3" s="21">
        <v>0</v>
      </c>
      <c r="P3" s="21">
        <v>0</v>
      </c>
      <c r="Q3" s="21">
        <v>0</v>
      </c>
      <c r="R3" s="21">
        <v>1</v>
      </c>
      <c r="S3" s="18">
        <v>0</v>
      </c>
      <c r="T3" s="21">
        <v>0</v>
      </c>
      <c r="U3" s="21">
        <v>0</v>
      </c>
      <c r="V3" s="21">
        <v>0</v>
      </c>
      <c r="W3" s="21">
        <v>1</v>
      </c>
      <c r="X3" s="18">
        <v>0</v>
      </c>
      <c r="Y3" s="21">
        <v>0</v>
      </c>
      <c r="Z3" s="21">
        <v>0</v>
      </c>
      <c r="AA3" s="21">
        <v>0</v>
      </c>
      <c r="AB3" s="21">
        <v>3</v>
      </c>
      <c r="AC3" s="18">
        <v>1</v>
      </c>
      <c r="AD3" s="21">
        <v>0</v>
      </c>
      <c r="AE3" s="21">
        <v>0</v>
      </c>
      <c r="AF3" s="21">
        <v>0</v>
      </c>
      <c r="AG3" s="21">
        <v>0</v>
      </c>
      <c r="AH3" s="18">
        <v>1</v>
      </c>
      <c r="AI3" s="21">
        <v>0</v>
      </c>
      <c r="AJ3" s="21">
        <v>0</v>
      </c>
      <c r="AK3" s="21">
        <v>0</v>
      </c>
      <c r="AL3" s="21">
        <v>0</v>
      </c>
      <c r="AM3" s="18">
        <v>0</v>
      </c>
      <c r="AN3" s="21">
        <v>0</v>
      </c>
      <c r="AO3" s="21">
        <v>0</v>
      </c>
      <c r="AP3" s="21">
        <v>0</v>
      </c>
      <c r="AQ3" s="21">
        <v>0</v>
      </c>
      <c r="AR3" s="18">
        <v>0</v>
      </c>
      <c r="AS3" s="21">
        <v>0</v>
      </c>
      <c r="AT3" s="21">
        <v>0</v>
      </c>
      <c r="AU3" s="21">
        <v>0</v>
      </c>
      <c r="AV3" s="21">
        <v>2</v>
      </c>
      <c r="AW3" s="18">
        <v>0</v>
      </c>
      <c r="AX3" s="21">
        <v>0</v>
      </c>
      <c r="AY3" s="21">
        <v>0</v>
      </c>
      <c r="AZ3" s="21">
        <v>0</v>
      </c>
      <c r="BA3" s="21">
        <v>1</v>
      </c>
      <c r="BB3" s="18">
        <v>1</v>
      </c>
      <c r="BC3" s="21">
        <v>0</v>
      </c>
      <c r="BD3" s="21">
        <v>0</v>
      </c>
      <c r="BE3" s="21">
        <v>0</v>
      </c>
      <c r="BF3" s="21">
        <v>1</v>
      </c>
      <c r="BG3" s="18">
        <v>0</v>
      </c>
      <c r="BH3" s="21">
        <v>0</v>
      </c>
      <c r="BI3" s="21">
        <v>0</v>
      </c>
      <c r="BJ3" s="21">
        <v>0</v>
      </c>
      <c r="BK3" s="21">
        <f>(C3+H3+M3+R3+W3+AB3+AG3+AL3+AQ3+AV3+BA3+BF3)</f>
        <v>15</v>
      </c>
      <c r="BL3" s="28">
        <f t="shared" ref="BL3:BL35" si="0">BK3/BK$35</f>
        <v>2.0297699594046009E-2</v>
      </c>
      <c r="BM3" s="21">
        <f>(D3+I3+N3+S3+X3+AC3+AH3+AM3+AR3+AW3+BB3+BG3)</f>
        <v>6</v>
      </c>
      <c r="BN3" s="28">
        <f t="shared" ref="BN3:BN35" si="1">BM3/BM$35</f>
        <v>1.4319809069212411E-2</v>
      </c>
      <c r="BO3" s="21">
        <f>(E3+J3+O3+T3+Y3+AD3+AI3+AN3+AS3+AX3+BC3+BH3)</f>
        <v>0</v>
      </c>
      <c r="BP3" s="28">
        <f t="shared" ref="BP3:BP35" si="2">BO3/BO$35</f>
        <v>0</v>
      </c>
      <c r="BQ3" s="21">
        <f>(F3+K3+P3+U3+Z3+AE3+AJ3+AO3+AT3+AY3+BD3+BI3)</f>
        <v>0</v>
      </c>
      <c r="BR3" s="19">
        <f t="shared" ref="BR3:BR35" si="3">BQ3/BQ$35</f>
        <v>0</v>
      </c>
      <c r="BS3" s="21">
        <f>(G3+L3+Q3+V3+AA3+AF3+AK3+AP3+AU3+AZ3+BE3+BJ3)</f>
        <v>0</v>
      </c>
      <c r="BT3" s="28">
        <f t="shared" ref="BT3:BT35" si="4">BS3/BS$35</f>
        <v>0</v>
      </c>
      <c r="BU3" s="22">
        <f>BK3+BM3+BO3+BQ3+BS3</f>
        <v>21</v>
      </c>
      <c r="BV3" s="20">
        <f t="shared" ref="BV3:BV35" si="5">BU3/BU$35</f>
        <v>1.7573221757322177E-2</v>
      </c>
    </row>
    <row r="4" spans="1:74" x14ac:dyDescent="0.25">
      <c r="A4" s="16">
        <v>2</v>
      </c>
      <c r="B4" s="24" t="s">
        <v>6</v>
      </c>
      <c r="C4" s="21">
        <v>2</v>
      </c>
      <c r="D4" s="17">
        <v>1</v>
      </c>
      <c r="E4" s="21">
        <v>0</v>
      </c>
      <c r="F4" s="21">
        <v>0</v>
      </c>
      <c r="G4" s="21">
        <v>0</v>
      </c>
      <c r="H4" s="21">
        <v>2</v>
      </c>
      <c r="I4" s="17">
        <v>0</v>
      </c>
      <c r="J4" s="21">
        <v>0</v>
      </c>
      <c r="K4" s="21">
        <v>0</v>
      </c>
      <c r="L4" s="21">
        <v>0</v>
      </c>
      <c r="M4" s="21">
        <v>2</v>
      </c>
      <c r="N4" s="17">
        <v>0</v>
      </c>
      <c r="O4" s="21">
        <v>0</v>
      </c>
      <c r="P4" s="21">
        <v>0</v>
      </c>
      <c r="Q4" s="21">
        <v>0</v>
      </c>
      <c r="R4" s="21">
        <v>0</v>
      </c>
      <c r="S4" s="17">
        <v>0</v>
      </c>
      <c r="T4" s="21">
        <v>0</v>
      </c>
      <c r="U4" s="21">
        <v>0</v>
      </c>
      <c r="V4" s="21">
        <v>0</v>
      </c>
      <c r="W4" s="21">
        <v>1</v>
      </c>
      <c r="X4" s="17">
        <v>2</v>
      </c>
      <c r="Y4" s="21">
        <v>0</v>
      </c>
      <c r="Z4" s="21">
        <v>0</v>
      </c>
      <c r="AA4" s="21">
        <v>0</v>
      </c>
      <c r="AB4" s="21">
        <v>1</v>
      </c>
      <c r="AC4" s="17">
        <v>0</v>
      </c>
      <c r="AD4" s="21">
        <v>0</v>
      </c>
      <c r="AE4" s="21">
        <v>0</v>
      </c>
      <c r="AF4" s="21">
        <v>0</v>
      </c>
      <c r="AG4" s="21">
        <v>1</v>
      </c>
      <c r="AH4" s="17">
        <v>0</v>
      </c>
      <c r="AI4" s="21">
        <v>0</v>
      </c>
      <c r="AJ4" s="21">
        <v>0</v>
      </c>
      <c r="AK4" s="21">
        <v>0</v>
      </c>
      <c r="AL4" s="21">
        <v>1</v>
      </c>
      <c r="AM4" s="17">
        <v>0</v>
      </c>
      <c r="AN4" s="21">
        <v>0</v>
      </c>
      <c r="AO4" s="21">
        <v>0</v>
      </c>
      <c r="AP4" s="21">
        <v>0</v>
      </c>
      <c r="AQ4" s="21">
        <v>1</v>
      </c>
      <c r="AR4" s="17">
        <v>0</v>
      </c>
      <c r="AS4" s="21">
        <v>0</v>
      </c>
      <c r="AT4" s="21">
        <v>0</v>
      </c>
      <c r="AU4" s="21">
        <v>0</v>
      </c>
      <c r="AV4" s="21">
        <v>0</v>
      </c>
      <c r="AW4" s="17">
        <v>2</v>
      </c>
      <c r="AX4" s="21">
        <v>0</v>
      </c>
      <c r="AY4" s="21">
        <v>0</v>
      </c>
      <c r="AZ4" s="21">
        <v>0</v>
      </c>
      <c r="BA4" s="21">
        <v>1</v>
      </c>
      <c r="BB4" s="17">
        <v>1</v>
      </c>
      <c r="BC4" s="21">
        <v>0</v>
      </c>
      <c r="BD4" s="21">
        <v>0</v>
      </c>
      <c r="BE4" s="21">
        <v>0</v>
      </c>
      <c r="BF4" s="21">
        <v>1</v>
      </c>
      <c r="BG4" s="17">
        <v>0</v>
      </c>
      <c r="BH4" s="21">
        <v>0</v>
      </c>
      <c r="BI4" s="21">
        <v>0</v>
      </c>
      <c r="BJ4" s="21">
        <v>0</v>
      </c>
      <c r="BK4" s="21">
        <f t="shared" ref="BK4:BK35" si="6">(C4+H4+M4+R4+W4+AB4+AG4+AL4+AQ4+AV4+BA4+BF4)</f>
        <v>13</v>
      </c>
      <c r="BL4" s="28">
        <f t="shared" si="0"/>
        <v>1.7591339648173207E-2</v>
      </c>
      <c r="BM4" s="21">
        <f t="shared" ref="BM4:BM35" si="7">(D4+I4+N4+S4+X4+AC4+AH4+AM4+AR4+AW4+BB4+BG4)</f>
        <v>6</v>
      </c>
      <c r="BN4" s="28">
        <f t="shared" si="1"/>
        <v>1.4319809069212411E-2</v>
      </c>
      <c r="BO4" s="21">
        <f t="shared" ref="BO4:BO35" si="8">(E4+J4+O4+T4+Y4+AD4+AI4+AN4+AS4+AX4+BC4+BH4)</f>
        <v>0</v>
      </c>
      <c r="BP4" s="28">
        <f t="shared" si="2"/>
        <v>0</v>
      </c>
      <c r="BQ4" s="21">
        <f t="shared" ref="BQ4:BQ35" si="9">(F4+K4+P4+U4+Z4+AE4+AJ4+AO4+AT4+AY4+BD4+BI4)</f>
        <v>0</v>
      </c>
      <c r="BR4" s="19">
        <f t="shared" si="3"/>
        <v>0</v>
      </c>
      <c r="BS4" s="21">
        <f t="shared" ref="BS4:BS35" si="10">(G4+L4+Q4+V4+AA4+AF4+AK4+AP4+AU4+AZ4+BE4+BJ4)</f>
        <v>0</v>
      </c>
      <c r="BT4" s="28">
        <f t="shared" si="4"/>
        <v>0</v>
      </c>
      <c r="BU4" s="21">
        <f t="shared" ref="BU4:BU35" si="11">BK4+BM4+BO4+BQ4+BS4</f>
        <v>19</v>
      </c>
      <c r="BV4" s="20">
        <f t="shared" si="5"/>
        <v>1.5899581589958158E-2</v>
      </c>
    </row>
    <row r="5" spans="1:74" x14ac:dyDescent="0.25">
      <c r="A5" s="16">
        <v>3</v>
      </c>
      <c r="B5" s="24" t="s">
        <v>7</v>
      </c>
      <c r="C5" s="17">
        <v>2</v>
      </c>
      <c r="D5" s="17">
        <v>0</v>
      </c>
      <c r="E5" s="21">
        <v>0</v>
      </c>
      <c r="F5" s="21">
        <v>0</v>
      </c>
      <c r="G5" s="21">
        <v>0</v>
      </c>
      <c r="H5" s="17">
        <v>2</v>
      </c>
      <c r="I5" s="17">
        <v>2</v>
      </c>
      <c r="J5" s="21">
        <v>0</v>
      </c>
      <c r="K5" s="21">
        <v>0</v>
      </c>
      <c r="L5" s="21">
        <v>0</v>
      </c>
      <c r="M5" s="17">
        <v>1</v>
      </c>
      <c r="N5" s="17">
        <v>1</v>
      </c>
      <c r="O5" s="21">
        <v>0</v>
      </c>
      <c r="P5" s="21">
        <v>0</v>
      </c>
      <c r="Q5" s="21">
        <v>0</v>
      </c>
      <c r="R5" s="17">
        <v>3</v>
      </c>
      <c r="S5" s="17">
        <v>0</v>
      </c>
      <c r="T5" s="21">
        <v>0</v>
      </c>
      <c r="U5" s="21">
        <v>0</v>
      </c>
      <c r="V5" s="21">
        <v>0</v>
      </c>
      <c r="W5" s="17">
        <v>0</v>
      </c>
      <c r="X5" s="17">
        <v>0</v>
      </c>
      <c r="Y5" s="21">
        <v>0</v>
      </c>
      <c r="Z5" s="21">
        <v>0</v>
      </c>
      <c r="AA5" s="21">
        <v>0</v>
      </c>
      <c r="AB5" s="17">
        <v>4</v>
      </c>
      <c r="AC5" s="17">
        <v>1</v>
      </c>
      <c r="AD5" s="21">
        <v>0</v>
      </c>
      <c r="AE5" s="21">
        <v>0</v>
      </c>
      <c r="AF5" s="21">
        <v>0</v>
      </c>
      <c r="AG5" s="17">
        <v>0</v>
      </c>
      <c r="AH5" s="17">
        <v>1</v>
      </c>
      <c r="AI5" s="21">
        <v>0</v>
      </c>
      <c r="AJ5" s="21">
        <v>0</v>
      </c>
      <c r="AK5" s="21">
        <v>0</v>
      </c>
      <c r="AL5" s="17">
        <v>3</v>
      </c>
      <c r="AM5" s="17">
        <v>2</v>
      </c>
      <c r="AN5" s="21">
        <v>0</v>
      </c>
      <c r="AO5" s="21">
        <v>0</v>
      </c>
      <c r="AP5" s="21">
        <v>0</v>
      </c>
      <c r="AQ5" s="17">
        <v>0</v>
      </c>
      <c r="AR5" s="17">
        <v>1</v>
      </c>
      <c r="AS5" s="21">
        <v>0</v>
      </c>
      <c r="AT5" s="21">
        <v>0</v>
      </c>
      <c r="AU5" s="21">
        <v>0</v>
      </c>
      <c r="AV5" s="17">
        <v>2</v>
      </c>
      <c r="AW5" s="17">
        <v>1</v>
      </c>
      <c r="AX5" s="21">
        <v>0</v>
      </c>
      <c r="AY5" s="21">
        <v>0</v>
      </c>
      <c r="AZ5" s="21">
        <v>0</v>
      </c>
      <c r="BA5" s="17">
        <v>1</v>
      </c>
      <c r="BB5" s="17">
        <v>2</v>
      </c>
      <c r="BC5" s="21">
        <v>0</v>
      </c>
      <c r="BD5" s="21">
        <v>0</v>
      </c>
      <c r="BE5" s="21">
        <v>0</v>
      </c>
      <c r="BF5" s="17">
        <v>0</v>
      </c>
      <c r="BG5" s="17">
        <v>1</v>
      </c>
      <c r="BH5" s="21">
        <v>0</v>
      </c>
      <c r="BI5" s="21">
        <v>0</v>
      </c>
      <c r="BJ5" s="21">
        <v>0</v>
      </c>
      <c r="BK5" s="21">
        <f t="shared" si="6"/>
        <v>18</v>
      </c>
      <c r="BL5" s="28">
        <f t="shared" si="0"/>
        <v>2.4357239512855209E-2</v>
      </c>
      <c r="BM5" s="21">
        <f t="shared" si="7"/>
        <v>12</v>
      </c>
      <c r="BN5" s="28">
        <f t="shared" si="1"/>
        <v>2.8639618138424822E-2</v>
      </c>
      <c r="BO5" s="21">
        <f t="shared" si="8"/>
        <v>0</v>
      </c>
      <c r="BP5" s="28">
        <f t="shared" si="2"/>
        <v>0</v>
      </c>
      <c r="BQ5" s="21">
        <f t="shared" si="9"/>
        <v>0</v>
      </c>
      <c r="BR5" s="19">
        <f t="shared" si="3"/>
        <v>0</v>
      </c>
      <c r="BS5" s="21">
        <f t="shared" si="10"/>
        <v>0</v>
      </c>
      <c r="BT5" s="28">
        <f t="shared" si="4"/>
        <v>0</v>
      </c>
      <c r="BU5" s="21">
        <f t="shared" si="11"/>
        <v>30</v>
      </c>
      <c r="BV5" s="20">
        <f t="shared" si="5"/>
        <v>2.5104602510460251E-2</v>
      </c>
    </row>
    <row r="6" spans="1:74" x14ac:dyDescent="0.25">
      <c r="A6" s="16">
        <v>4</v>
      </c>
      <c r="B6" s="24" t="s">
        <v>8</v>
      </c>
      <c r="C6" s="21">
        <v>0</v>
      </c>
      <c r="D6" s="17">
        <v>0</v>
      </c>
      <c r="E6" s="21">
        <v>0</v>
      </c>
      <c r="F6" s="21">
        <v>0</v>
      </c>
      <c r="G6" s="21">
        <v>0</v>
      </c>
      <c r="H6" s="21">
        <v>0</v>
      </c>
      <c r="I6" s="17">
        <v>0</v>
      </c>
      <c r="J6" s="21">
        <v>0</v>
      </c>
      <c r="K6" s="21">
        <v>0</v>
      </c>
      <c r="L6" s="21">
        <v>0</v>
      </c>
      <c r="M6" s="21">
        <v>0</v>
      </c>
      <c r="N6" s="17">
        <v>0</v>
      </c>
      <c r="O6" s="21">
        <v>0</v>
      </c>
      <c r="P6" s="21">
        <v>0</v>
      </c>
      <c r="Q6" s="21">
        <v>0</v>
      </c>
      <c r="R6" s="21">
        <v>3</v>
      </c>
      <c r="S6" s="17">
        <v>0</v>
      </c>
      <c r="T6" s="21">
        <v>0</v>
      </c>
      <c r="U6" s="21">
        <v>0</v>
      </c>
      <c r="V6" s="21">
        <v>0</v>
      </c>
      <c r="W6" s="21">
        <v>0</v>
      </c>
      <c r="X6" s="17">
        <v>0</v>
      </c>
      <c r="Y6" s="21">
        <v>0</v>
      </c>
      <c r="Z6" s="21">
        <v>0</v>
      </c>
      <c r="AA6" s="21">
        <v>0</v>
      </c>
      <c r="AB6" s="21">
        <v>0</v>
      </c>
      <c r="AC6" s="17">
        <v>0</v>
      </c>
      <c r="AD6" s="21">
        <v>0</v>
      </c>
      <c r="AE6" s="21">
        <v>0</v>
      </c>
      <c r="AF6" s="21">
        <v>0</v>
      </c>
      <c r="AG6" s="21">
        <v>0</v>
      </c>
      <c r="AH6" s="17">
        <v>0</v>
      </c>
      <c r="AI6" s="21">
        <v>0</v>
      </c>
      <c r="AJ6" s="21">
        <v>0</v>
      </c>
      <c r="AK6" s="21">
        <v>0</v>
      </c>
      <c r="AL6" s="21">
        <v>0</v>
      </c>
      <c r="AM6" s="17">
        <v>1</v>
      </c>
      <c r="AN6" s="21">
        <v>0</v>
      </c>
      <c r="AO6" s="21">
        <v>0</v>
      </c>
      <c r="AP6" s="21">
        <v>0</v>
      </c>
      <c r="AQ6" s="21">
        <v>0</v>
      </c>
      <c r="AR6" s="17">
        <v>0</v>
      </c>
      <c r="AS6" s="21">
        <v>0</v>
      </c>
      <c r="AT6" s="21">
        <v>0</v>
      </c>
      <c r="AU6" s="21">
        <v>0</v>
      </c>
      <c r="AV6" s="21">
        <v>0</v>
      </c>
      <c r="AW6" s="17">
        <v>0</v>
      </c>
      <c r="AX6" s="21">
        <v>0</v>
      </c>
      <c r="AY6" s="21">
        <v>0</v>
      </c>
      <c r="AZ6" s="21">
        <v>0</v>
      </c>
      <c r="BA6" s="21">
        <v>0</v>
      </c>
      <c r="BB6" s="17">
        <v>0</v>
      </c>
      <c r="BC6" s="21">
        <v>0</v>
      </c>
      <c r="BD6" s="21">
        <v>0</v>
      </c>
      <c r="BE6" s="21">
        <v>0</v>
      </c>
      <c r="BF6" s="21">
        <v>0</v>
      </c>
      <c r="BG6" s="17">
        <v>0</v>
      </c>
      <c r="BH6" s="21">
        <v>0</v>
      </c>
      <c r="BI6" s="21">
        <v>0</v>
      </c>
      <c r="BJ6" s="21">
        <v>0</v>
      </c>
      <c r="BK6" s="21">
        <f t="shared" si="6"/>
        <v>3</v>
      </c>
      <c r="BL6" s="28">
        <f t="shared" si="0"/>
        <v>4.0595399188092015E-3</v>
      </c>
      <c r="BM6" s="21">
        <f t="shared" si="7"/>
        <v>1</v>
      </c>
      <c r="BN6" s="28">
        <f t="shared" si="1"/>
        <v>2.3866348448687352E-3</v>
      </c>
      <c r="BO6" s="21">
        <f t="shared" si="8"/>
        <v>0</v>
      </c>
      <c r="BP6" s="28">
        <f t="shared" si="2"/>
        <v>0</v>
      </c>
      <c r="BQ6" s="21">
        <f t="shared" si="9"/>
        <v>0</v>
      </c>
      <c r="BR6" s="19">
        <f t="shared" si="3"/>
        <v>0</v>
      </c>
      <c r="BS6" s="21">
        <f t="shared" si="10"/>
        <v>0</v>
      </c>
      <c r="BT6" s="28">
        <f t="shared" si="4"/>
        <v>0</v>
      </c>
      <c r="BU6" s="21">
        <f t="shared" si="11"/>
        <v>4</v>
      </c>
      <c r="BV6" s="20">
        <f t="shared" si="5"/>
        <v>3.3472803347280333E-3</v>
      </c>
    </row>
    <row r="7" spans="1:74" ht="30" x14ac:dyDescent="0.25">
      <c r="A7" s="16">
        <v>5</v>
      </c>
      <c r="B7" s="24" t="s">
        <v>9</v>
      </c>
      <c r="C7" s="21">
        <v>0</v>
      </c>
      <c r="D7" s="17">
        <v>0</v>
      </c>
      <c r="E7" s="21">
        <v>0</v>
      </c>
      <c r="F7" s="21">
        <v>0</v>
      </c>
      <c r="G7" s="21">
        <v>0</v>
      </c>
      <c r="H7" s="21">
        <v>0</v>
      </c>
      <c r="I7" s="17">
        <v>0</v>
      </c>
      <c r="J7" s="21">
        <v>0</v>
      </c>
      <c r="K7" s="21">
        <v>0</v>
      </c>
      <c r="L7" s="21">
        <v>0</v>
      </c>
      <c r="M7" s="21">
        <v>0</v>
      </c>
      <c r="N7" s="17">
        <v>0</v>
      </c>
      <c r="O7" s="21">
        <v>0</v>
      </c>
      <c r="P7" s="21">
        <v>0</v>
      </c>
      <c r="Q7" s="21">
        <v>0</v>
      </c>
      <c r="R7" s="21">
        <v>0</v>
      </c>
      <c r="S7" s="17">
        <v>0</v>
      </c>
      <c r="T7" s="21">
        <v>0</v>
      </c>
      <c r="U7" s="21">
        <v>0</v>
      </c>
      <c r="V7" s="21">
        <v>0</v>
      </c>
      <c r="W7" s="21">
        <v>0</v>
      </c>
      <c r="X7" s="17">
        <v>0</v>
      </c>
      <c r="Y7" s="21">
        <v>0</v>
      </c>
      <c r="Z7" s="21">
        <v>0</v>
      </c>
      <c r="AA7" s="21">
        <v>0</v>
      </c>
      <c r="AB7" s="21">
        <v>0</v>
      </c>
      <c r="AC7" s="17">
        <v>0</v>
      </c>
      <c r="AD7" s="21">
        <v>0</v>
      </c>
      <c r="AE7" s="21">
        <v>0</v>
      </c>
      <c r="AF7" s="21">
        <v>0</v>
      </c>
      <c r="AG7" s="21">
        <v>0</v>
      </c>
      <c r="AH7" s="17">
        <v>0</v>
      </c>
      <c r="AI7" s="21">
        <v>0</v>
      </c>
      <c r="AJ7" s="21">
        <v>0</v>
      </c>
      <c r="AK7" s="21">
        <v>0</v>
      </c>
      <c r="AL7" s="21">
        <v>1</v>
      </c>
      <c r="AM7" s="17">
        <v>0</v>
      </c>
      <c r="AN7" s="21">
        <v>0</v>
      </c>
      <c r="AO7" s="21">
        <v>0</v>
      </c>
      <c r="AP7" s="21">
        <v>0</v>
      </c>
      <c r="AQ7" s="21">
        <v>0</v>
      </c>
      <c r="AR7" s="17">
        <v>0</v>
      </c>
      <c r="AS7" s="21">
        <v>0</v>
      </c>
      <c r="AT7" s="21">
        <v>0</v>
      </c>
      <c r="AU7" s="21">
        <v>0</v>
      </c>
      <c r="AV7" s="21">
        <v>0</v>
      </c>
      <c r="AW7" s="17">
        <v>0</v>
      </c>
      <c r="AX7" s="21">
        <v>0</v>
      </c>
      <c r="AY7" s="21">
        <v>0</v>
      </c>
      <c r="AZ7" s="21">
        <v>0</v>
      </c>
      <c r="BA7" s="21">
        <v>0</v>
      </c>
      <c r="BB7" s="17">
        <v>0</v>
      </c>
      <c r="BC7" s="21">
        <v>0</v>
      </c>
      <c r="BD7" s="21">
        <v>0</v>
      </c>
      <c r="BE7" s="21">
        <v>0</v>
      </c>
      <c r="BF7" s="21">
        <v>0</v>
      </c>
      <c r="BG7" s="17">
        <v>0</v>
      </c>
      <c r="BH7" s="21">
        <v>0</v>
      </c>
      <c r="BI7" s="21">
        <v>0</v>
      </c>
      <c r="BJ7" s="21">
        <v>0</v>
      </c>
      <c r="BK7" s="21">
        <f t="shared" si="6"/>
        <v>1</v>
      </c>
      <c r="BL7" s="28">
        <f t="shared" si="0"/>
        <v>1.3531799729364006E-3</v>
      </c>
      <c r="BM7" s="21">
        <f t="shared" si="7"/>
        <v>0</v>
      </c>
      <c r="BN7" s="28">
        <f t="shared" si="1"/>
        <v>0</v>
      </c>
      <c r="BO7" s="21">
        <f t="shared" si="8"/>
        <v>0</v>
      </c>
      <c r="BP7" s="28">
        <f t="shared" si="2"/>
        <v>0</v>
      </c>
      <c r="BQ7" s="21">
        <f t="shared" si="9"/>
        <v>0</v>
      </c>
      <c r="BR7" s="19">
        <f t="shared" si="3"/>
        <v>0</v>
      </c>
      <c r="BS7" s="21">
        <f t="shared" si="10"/>
        <v>0</v>
      </c>
      <c r="BT7" s="28">
        <f t="shared" si="4"/>
        <v>0</v>
      </c>
      <c r="BU7" s="21">
        <f t="shared" si="11"/>
        <v>1</v>
      </c>
      <c r="BV7" s="20">
        <f t="shared" si="5"/>
        <v>8.3682008368200832E-4</v>
      </c>
    </row>
    <row r="8" spans="1:74" x14ac:dyDescent="0.25">
      <c r="A8" s="16">
        <v>6</v>
      </c>
      <c r="B8" s="24" t="s">
        <v>10</v>
      </c>
      <c r="C8" s="21">
        <v>1</v>
      </c>
      <c r="D8" s="17">
        <v>0</v>
      </c>
      <c r="E8" s="21">
        <v>0</v>
      </c>
      <c r="F8" s="21">
        <v>0</v>
      </c>
      <c r="G8" s="21">
        <v>0</v>
      </c>
      <c r="H8" s="21">
        <v>1</v>
      </c>
      <c r="I8" s="17">
        <v>1</v>
      </c>
      <c r="J8" s="21">
        <v>0</v>
      </c>
      <c r="K8" s="21">
        <v>0</v>
      </c>
      <c r="L8" s="21">
        <v>0</v>
      </c>
      <c r="M8" s="21">
        <v>1</v>
      </c>
      <c r="N8" s="17">
        <v>0</v>
      </c>
      <c r="O8" s="21">
        <v>0</v>
      </c>
      <c r="P8" s="21">
        <v>0</v>
      </c>
      <c r="Q8" s="21">
        <v>0</v>
      </c>
      <c r="R8" s="21">
        <v>1</v>
      </c>
      <c r="S8" s="17">
        <v>1</v>
      </c>
      <c r="T8" s="21">
        <v>0</v>
      </c>
      <c r="U8" s="21">
        <v>0</v>
      </c>
      <c r="V8" s="21">
        <v>0</v>
      </c>
      <c r="W8" s="21">
        <v>0</v>
      </c>
      <c r="X8" s="17">
        <v>0</v>
      </c>
      <c r="Y8" s="21">
        <v>0</v>
      </c>
      <c r="Z8" s="21">
        <v>0</v>
      </c>
      <c r="AA8" s="21">
        <v>0</v>
      </c>
      <c r="AB8" s="21">
        <v>1</v>
      </c>
      <c r="AC8" s="17">
        <v>1</v>
      </c>
      <c r="AD8" s="21">
        <v>0</v>
      </c>
      <c r="AE8" s="21">
        <v>0</v>
      </c>
      <c r="AF8" s="21">
        <v>0</v>
      </c>
      <c r="AG8" s="21">
        <v>0</v>
      </c>
      <c r="AH8" s="17">
        <v>0</v>
      </c>
      <c r="AI8" s="21">
        <v>0</v>
      </c>
      <c r="AJ8" s="21">
        <v>0</v>
      </c>
      <c r="AK8" s="21">
        <v>0</v>
      </c>
      <c r="AL8" s="21">
        <v>1</v>
      </c>
      <c r="AM8" s="17">
        <v>0</v>
      </c>
      <c r="AN8" s="21">
        <v>0</v>
      </c>
      <c r="AO8" s="21">
        <v>0</v>
      </c>
      <c r="AP8" s="21">
        <v>0</v>
      </c>
      <c r="AQ8" s="21">
        <v>0</v>
      </c>
      <c r="AR8" s="17">
        <v>0</v>
      </c>
      <c r="AS8" s="21">
        <v>1</v>
      </c>
      <c r="AT8" s="21">
        <v>0</v>
      </c>
      <c r="AU8" s="21">
        <v>0</v>
      </c>
      <c r="AV8" s="21">
        <v>2</v>
      </c>
      <c r="AW8" s="17">
        <v>1</v>
      </c>
      <c r="AX8" s="21">
        <v>0</v>
      </c>
      <c r="AY8" s="21">
        <v>0</v>
      </c>
      <c r="AZ8" s="21">
        <v>0</v>
      </c>
      <c r="BA8" s="21">
        <v>2</v>
      </c>
      <c r="BB8" s="17">
        <v>2</v>
      </c>
      <c r="BC8" s="21">
        <v>0</v>
      </c>
      <c r="BD8" s="21">
        <v>0</v>
      </c>
      <c r="BE8" s="21">
        <v>0</v>
      </c>
      <c r="BF8" s="21">
        <v>1</v>
      </c>
      <c r="BG8" s="17">
        <v>0</v>
      </c>
      <c r="BH8" s="21">
        <v>0</v>
      </c>
      <c r="BI8" s="21">
        <v>0</v>
      </c>
      <c r="BJ8" s="21">
        <v>0</v>
      </c>
      <c r="BK8" s="21">
        <f t="shared" si="6"/>
        <v>11</v>
      </c>
      <c r="BL8" s="28">
        <f t="shared" si="0"/>
        <v>1.4884979702300407E-2</v>
      </c>
      <c r="BM8" s="21">
        <f t="shared" si="7"/>
        <v>6</v>
      </c>
      <c r="BN8" s="28">
        <f t="shared" si="1"/>
        <v>1.4319809069212411E-2</v>
      </c>
      <c r="BO8" s="21">
        <f t="shared" si="8"/>
        <v>1</v>
      </c>
      <c r="BP8" s="28">
        <f t="shared" si="2"/>
        <v>3.125E-2</v>
      </c>
      <c r="BQ8" s="21">
        <f t="shared" si="9"/>
        <v>0</v>
      </c>
      <c r="BR8" s="19">
        <f t="shared" si="3"/>
        <v>0</v>
      </c>
      <c r="BS8" s="21">
        <f t="shared" si="10"/>
        <v>0</v>
      </c>
      <c r="BT8" s="28">
        <f t="shared" si="4"/>
        <v>0</v>
      </c>
      <c r="BU8" s="21">
        <f t="shared" si="11"/>
        <v>18</v>
      </c>
      <c r="BV8" s="20">
        <f t="shared" si="5"/>
        <v>1.506276150627615E-2</v>
      </c>
    </row>
    <row r="9" spans="1:74" x14ac:dyDescent="0.25">
      <c r="A9" s="16">
        <v>7</v>
      </c>
      <c r="B9" s="24" t="s">
        <v>11</v>
      </c>
      <c r="C9" s="21">
        <v>2</v>
      </c>
      <c r="D9" s="17">
        <v>0</v>
      </c>
      <c r="E9" s="21">
        <v>0</v>
      </c>
      <c r="F9" s="21">
        <v>0</v>
      </c>
      <c r="G9" s="21">
        <v>0</v>
      </c>
      <c r="H9" s="21">
        <v>0</v>
      </c>
      <c r="I9" s="17">
        <v>0</v>
      </c>
      <c r="J9" s="21">
        <v>0</v>
      </c>
      <c r="K9" s="21">
        <v>0</v>
      </c>
      <c r="L9" s="21">
        <v>0</v>
      </c>
      <c r="M9" s="21">
        <v>0</v>
      </c>
      <c r="N9" s="17">
        <v>0</v>
      </c>
      <c r="O9" s="21">
        <v>0</v>
      </c>
      <c r="P9" s="21">
        <v>0</v>
      </c>
      <c r="Q9" s="21">
        <v>0</v>
      </c>
      <c r="R9" s="21">
        <v>1</v>
      </c>
      <c r="S9" s="17">
        <v>1</v>
      </c>
      <c r="T9" s="21">
        <v>0</v>
      </c>
      <c r="U9" s="21">
        <v>0</v>
      </c>
      <c r="V9" s="21">
        <v>0</v>
      </c>
      <c r="W9" s="21">
        <v>0</v>
      </c>
      <c r="X9" s="17">
        <v>0</v>
      </c>
      <c r="Y9" s="21">
        <v>0</v>
      </c>
      <c r="Z9" s="21">
        <v>0</v>
      </c>
      <c r="AA9" s="21">
        <v>0</v>
      </c>
      <c r="AB9" s="21">
        <v>0</v>
      </c>
      <c r="AC9" s="17">
        <v>0</v>
      </c>
      <c r="AD9" s="21">
        <v>0</v>
      </c>
      <c r="AE9" s="21">
        <v>0</v>
      </c>
      <c r="AF9" s="21">
        <v>0</v>
      </c>
      <c r="AG9" s="21">
        <v>0</v>
      </c>
      <c r="AH9" s="17">
        <v>0</v>
      </c>
      <c r="AI9" s="21">
        <v>0</v>
      </c>
      <c r="AJ9" s="21">
        <v>0</v>
      </c>
      <c r="AK9" s="21">
        <v>0</v>
      </c>
      <c r="AL9" s="21">
        <v>0</v>
      </c>
      <c r="AM9" s="17">
        <v>0</v>
      </c>
      <c r="AN9" s="21">
        <v>0</v>
      </c>
      <c r="AO9" s="21">
        <v>0</v>
      </c>
      <c r="AP9" s="21">
        <v>0</v>
      </c>
      <c r="AQ9" s="21">
        <v>0</v>
      </c>
      <c r="AR9" s="17">
        <v>0</v>
      </c>
      <c r="AS9" s="21">
        <v>0</v>
      </c>
      <c r="AT9" s="21">
        <v>0</v>
      </c>
      <c r="AU9" s="21">
        <v>0</v>
      </c>
      <c r="AV9" s="21">
        <v>1</v>
      </c>
      <c r="AW9" s="17">
        <v>2</v>
      </c>
      <c r="AX9" s="21">
        <v>0</v>
      </c>
      <c r="AY9" s="21">
        <v>0</v>
      </c>
      <c r="AZ9" s="21">
        <v>0</v>
      </c>
      <c r="BA9" s="21">
        <v>0</v>
      </c>
      <c r="BB9" s="17">
        <v>1</v>
      </c>
      <c r="BC9" s="21">
        <v>0</v>
      </c>
      <c r="BD9" s="21">
        <v>0</v>
      </c>
      <c r="BE9" s="21">
        <v>0</v>
      </c>
      <c r="BF9" s="21">
        <v>0</v>
      </c>
      <c r="BG9" s="17">
        <v>0</v>
      </c>
      <c r="BH9" s="21">
        <v>0</v>
      </c>
      <c r="BI9" s="21">
        <v>0</v>
      </c>
      <c r="BJ9" s="21">
        <v>0</v>
      </c>
      <c r="BK9" s="21">
        <f t="shared" si="6"/>
        <v>4</v>
      </c>
      <c r="BL9" s="28">
        <f t="shared" si="0"/>
        <v>5.4127198917456026E-3</v>
      </c>
      <c r="BM9" s="21">
        <f t="shared" si="7"/>
        <v>4</v>
      </c>
      <c r="BN9" s="28">
        <f t="shared" si="1"/>
        <v>9.5465393794749408E-3</v>
      </c>
      <c r="BO9" s="21">
        <f t="shared" si="8"/>
        <v>0</v>
      </c>
      <c r="BP9" s="28">
        <f t="shared" si="2"/>
        <v>0</v>
      </c>
      <c r="BQ9" s="21">
        <f t="shared" si="9"/>
        <v>0</v>
      </c>
      <c r="BR9" s="19">
        <f t="shared" si="3"/>
        <v>0</v>
      </c>
      <c r="BS9" s="21">
        <f t="shared" si="10"/>
        <v>0</v>
      </c>
      <c r="BT9" s="28">
        <f t="shared" si="4"/>
        <v>0</v>
      </c>
      <c r="BU9" s="21">
        <f t="shared" si="11"/>
        <v>8</v>
      </c>
      <c r="BV9" s="20">
        <f t="shared" si="5"/>
        <v>6.6945606694560665E-3</v>
      </c>
    </row>
    <row r="10" spans="1:74" x14ac:dyDescent="0.25">
      <c r="A10" s="16">
        <v>8</v>
      </c>
      <c r="B10" s="24" t="s">
        <v>12</v>
      </c>
      <c r="C10" s="21">
        <v>1</v>
      </c>
      <c r="D10" s="17">
        <v>0</v>
      </c>
      <c r="E10" s="21">
        <v>0</v>
      </c>
      <c r="F10" s="21">
        <v>0</v>
      </c>
      <c r="G10" s="21">
        <v>0</v>
      </c>
      <c r="H10" s="21">
        <v>1</v>
      </c>
      <c r="I10" s="17">
        <v>1</v>
      </c>
      <c r="J10" s="21">
        <v>0</v>
      </c>
      <c r="K10" s="21">
        <v>0</v>
      </c>
      <c r="L10" s="21">
        <v>0</v>
      </c>
      <c r="M10" s="21">
        <v>0</v>
      </c>
      <c r="N10" s="17">
        <v>0</v>
      </c>
      <c r="O10" s="21">
        <v>0</v>
      </c>
      <c r="P10" s="21">
        <v>0</v>
      </c>
      <c r="Q10" s="21">
        <v>0</v>
      </c>
      <c r="R10" s="21">
        <v>1</v>
      </c>
      <c r="S10" s="17">
        <v>0</v>
      </c>
      <c r="T10" s="21">
        <v>0</v>
      </c>
      <c r="U10" s="21">
        <v>0</v>
      </c>
      <c r="V10" s="21">
        <v>0</v>
      </c>
      <c r="W10" s="21">
        <v>0</v>
      </c>
      <c r="X10" s="17">
        <v>0</v>
      </c>
      <c r="Y10" s="21">
        <v>0</v>
      </c>
      <c r="Z10" s="21">
        <v>0</v>
      </c>
      <c r="AA10" s="21">
        <v>0</v>
      </c>
      <c r="AB10" s="21">
        <v>2</v>
      </c>
      <c r="AC10" s="17">
        <v>0</v>
      </c>
      <c r="AD10" s="21">
        <v>0</v>
      </c>
      <c r="AE10" s="21">
        <v>0</v>
      </c>
      <c r="AF10" s="21">
        <v>0</v>
      </c>
      <c r="AG10" s="21">
        <v>1</v>
      </c>
      <c r="AH10" s="17">
        <v>0</v>
      </c>
      <c r="AI10" s="21">
        <v>0</v>
      </c>
      <c r="AJ10" s="21">
        <v>0</v>
      </c>
      <c r="AK10" s="21">
        <v>0</v>
      </c>
      <c r="AL10" s="21">
        <v>0</v>
      </c>
      <c r="AM10" s="17">
        <v>0</v>
      </c>
      <c r="AN10" s="21">
        <v>0</v>
      </c>
      <c r="AO10" s="21">
        <v>0</v>
      </c>
      <c r="AP10" s="21">
        <v>0</v>
      </c>
      <c r="AQ10" s="21">
        <v>0</v>
      </c>
      <c r="AR10" s="17">
        <v>0</v>
      </c>
      <c r="AS10" s="21">
        <v>0</v>
      </c>
      <c r="AT10" s="21">
        <v>0</v>
      </c>
      <c r="AU10" s="21">
        <v>0</v>
      </c>
      <c r="AV10" s="21">
        <v>0</v>
      </c>
      <c r="AW10" s="17">
        <v>1</v>
      </c>
      <c r="AX10" s="21">
        <v>0</v>
      </c>
      <c r="AY10" s="21">
        <v>0</v>
      </c>
      <c r="AZ10" s="21">
        <v>0</v>
      </c>
      <c r="BA10" s="21">
        <v>0</v>
      </c>
      <c r="BB10" s="17">
        <v>0</v>
      </c>
      <c r="BC10" s="21">
        <v>0</v>
      </c>
      <c r="BD10" s="21">
        <v>0</v>
      </c>
      <c r="BE10" s="21">
        <v>0</v>
      </c>
      <c r="BF10" s="21">
        <v>0</v>
      </c>
      <c r="BG10" s="17">
        <v>0</v>
      </c>
      <c r="BH10" s="21">
        <v>0</v>
      </c>
      <c r="BI10" s="21">
        <v>0</v>
      </c>
      <c r="BJ10" s="21">
        <v>0</v>
      </c>
      <c r="BK10" s="21">
        <f t="shared" si="6"/>
        <v>6</v>
      </c>
      <c r="BL10" s="28">
        <f t="shared" si="0"/>
        <v>8.119079837618403E-3</v>
      </c>
      <c r="BM10" s="21">
        <f t="shared" si="7"/>
        <v>2</v>
      </c>
      <c r="BN10" s="28">
        <f t="shared" si="1"/>
        <v>4.7732696897374704E-3</v>
      </c>
      <c r="BO10" s="21">
        <f t="shared" si="8"/>
        <v>0</v>
      </c>
      <c r="BP10" s="28">
        <f t="shared" si="2"/>
        <v>0</v>
      </c>
      <c r="BQ10" s="21">
        <f t="shared" si="9"/>
        <v>0</v>
      </c>
      <c r="BR10" s="19">
        <f t="shared" si="3"/>
        <v>0</v>
      </c>
      <c r="BS10" s="21">
        <f t="shared" si="10"/>
        <v>0</v>
      </c>
      <c r="BT10" s="28">
        <f t="shared" si="4"/>
        <v>0</v>
      </c>
      <c r="BU10" s="21">
        <f t="shared" si="11"/>
        <v>8</v>
      </c>
      <c r="BV10" s="20">
        <f t="shared" si="5"/>
        <v>6.6945606694560665E-3</v>
      </c>
    </row>
    <row r="11" spans="1:74" x14ac:dyDescent="0.25">
      <c r="A11" s="16">
        <v>9</v>
      </c>
      <c r="B11" s="24" t="s">
        <v>13</v>
      </c>
      <c r="C11" s="21">
        <v>0</v>
      </c>
      <c r="D11" s="17">
        <v>1</v>
      </c>
      <c r="E11" s="21">
        <v>0</v>
      </c>
      <c r="F11" s="21">
        <v>0</v>
      </c>
      <c r="G11" s="21">
        <v>0</v>
      </c>
      <c r="H11" s="21">
        <v>0</v>
      </c>
      <c r="I11" s="17">
        <v>1</v>
      </c>
      <c r="J11" s="21">
        <v>0</v>
      </c>
      <c r="K11" s="21">
        <v>0</v>
      </c>
      <c r="L11" s="21">
        <v>0</v>
      </c>
      <c r="M11" s="21">
        <v>0</v>
      </c>
      <c r="N11" s="17">
        <v>0</v>
      </c>
      <c r="O11" s="21">
        <v>0</v>
      </c>
      <c r="P11" s="21">
        <v>0</v>
      </c>
      <c r="Q11" s="21">
        <v>0</v>
      </c>
      <c r="R11" s="21">
        <v>0</v>
      </c>
      <c r="S11" s="17">
        <v>0</v>
      </c>
      <c r="T11" s="21">
        <v>0</v>
      </c>
      <c r="U11" s="21">
        <v>0</v>
      </c>
      <c r="V11" s="21">
        <v>0</v>
      </c>
      <c r="W11" s="21">
        <v>0</v>
      </c>
      <c r="X11" s="17">
        <v>0</v>
      </c>
      <c r="Y11" s="21">
        <v>0</v>
      </c>
      <c r="Z11" s="21">
        <v>0</v>
      </c>
      <c r="AA11" s="21">
        <v>0</v>
      </c>
      <c r="AB11" s="21">
        <v>0</v>
      </c>
      <c r="AC11" s="17">
        <v>0</v>
      </c>
      <c r="AD11" s="21">
        <v>0</v>
      </c>
      <c r="AE11" s="21">
        <v>0</v>
      </c>
      <c r="AF11" s="21">
        <v>0</v>
      </c>
      <c r="AG11" s="21">
        <v>0</v>
      </c>
      <c r="AH11" s="17">
        <v>0</v>
      </c>
      <c r="AI11" s="21">
        <v>0</v>
      </c>
      <c r="AJ11" s="21">
        <v>0</v>
      </c>
      <c r="AK11" s="21">
        <v>0</v>
      </c>
      <c r="AL11" s="21">
        <v>0</v>
      </c>
      <c r="AM11" s="17">
        <v>0</v>
      </c>
      <c r="AN11" s="21">
        <v>0</v>
      </c>
      <c r="AO11" s="21">
        <v>0</v>
      </c>
      <c r="AP11" s="21">
        <v>0</v>
      </c>
      <c r="AQ11" s="21">
        <v>0</v>
      </c>
      <c r="AR11" s="17">
        <v>1</v>
      </c>
      <c r="AS11" s="21">
        <v>0</v>
      </c>
      <c r="AT11" s="21">
        <v>0</v>
      </c>
      <c r="AU11" s="21">
        <v>0</v>
      </c>
      <c r="AV11" s="21">
        <v>0</v>
      </c>
      <c r="AW11" s="17">
        <v>2</v>
      </c>
      <c r="AX11" s="21">
        <v>0</v>
      </c>
      <c r="AY11" s="21">
        <v>0</v>
      </c>
      <c r="AZ11" s="21">
        <v>0</v>
      </c>
      <c r="BA11" s="21">
        <v>1</v>
      </c>
      <c r="BB11" s="17">
        <v>1</v>
      </c>
      <c r="BC11" s="21">
        <v>0</v>
      </c>
      <c r="BD11" s="21">
        <v>0</v>
      </c>
      <c r="BE11" s="21">
        <v>0</v>
      </c>
      <c r="BF11" s="21">
        <v>0</v>
      </c>
      <c r="BG11" s="17">
        <v>0</v>
      </c>
      <c r="BH11" s="21">
        <v>0</v>
      </c>
      <c r="BI11" s="21">
        <v>0</v>
      </c>
      <c r="BJ11" s="21">
        <v>0</v>
      </c>
      <c r="BK11" s="21">
        <f t="shared" si="6"/>
        <v>1</v>
      </c>
      <c r="BL11" s="28">
        <f t="shared" si="0"/>
        <v>1.3531799729364006E-3</v>
      </c>
      <c r="BM11" s="21">
        <f t="shared" si="7"/>
        <v>6</v>
      </c>
      <c r="BN11" s="28">
        <f t="shared" si="1"/>
        <v>1.4319809069212411E-2</v>
      </c>
      <c r="BO11" s="21">
        <f t="shared" si="8"/>
        <v>0</v>
      </c>
      <c r="BP11" s="28">
        <f t="shared" si="2"/>
        <v>0</v>
      </c>
      <c r="BQ11" s="21">
        <f t="shared" si="9"/>
        <v>0</v>
      </c>
      <c r="BR11" s="19">
        <f t="shared" si="3"/>
        <v>0</v>
      </c>
      <c r="BS11" s="21">
        <f t="shared" si="10"/>
        <v>0</v>
      </c>
      <c r="BT11" s="28">
        <f t="shared" si="4"/>
        <v>0</v>
      </c>
      <c r="BU11" s="21">
        <f t="shared" si="11"/>
        <v>7</v>
      </c>
      <c r="BV11" s="20">
        <f t="shared" si="5"/>
        <v>5.8577405857740588E-3</v>
      </c>
    </row>
    <row r="12" spans="1:74" x14ac:dyDescent="0.25">
      <c r="A12" s="16">
        <v>10</v>
      </c>
      <c r="B12" s="24" t="s">
        <v>14</v>
      </c>
      <c r="C12" s="21">
        <v>0</v>
      </c>
      <c r="D12" s="18">
        <v>0</v>
      </c>
      <c r="E12" s="21">
        <v>0</v>
      </c>
      <c r="F12" s="21">
        <v>0</v>
      </c>
      <c r="G12" s="21">
        <v>0</v>
      </c>
      <c r="H12" s="21">
        <v>0</v>
      </c>
      <c r="I12" s="18">
        <v>0</v>
      </c>
      <c r="J12" s="21">
        <v>0</v>
      </c>
      <c r="K12" s="21">
        <v>0</v>
      </c>
      <c r="L12" s="21">
        <v>0</v>
      </c>
      <c r="M12" s="21">
        <v>2</v>
      </c>
      <c r="N12" s="18">
        <v>0</v>
      </c>
      <c r="O12" s="21">
        <v>0</v>
      </c>
      <c r="P12" s="21">
        <v>0</v>
      </c>
      <c r="Q12" s="21">
        <v>0</v>
      </c>
      <c r="R12" s="21">
        <v>0</v>
      </c>
      <c r="S12" s="18">
        <v>0</v>
      </c>
      <c r="T12" s="21">
        <v>0</v>
      </c>
      <c r="U12" s="21">
        <v>0</v>
      </c>
      <c r="V12" s="21">
        <v>0</v>
      </c>
      <c r="W12" s="21">
        <v>0</v>
      </c>
      <c r="X12" s="18">
        <v>0</v>
      </c>
      <c r="Y12" s="21">
        <v>0</v>
      </c>
      <c r="Z12" s="21">
        <v>0</v>
      </c>
      <c r="AA12" s="21">
        <v>0</v>
      </c>
      <c r="AB12" s="21">
        <v>0</v>
      </c>
      <c r="AC12" s="18">
        <v>0</v>
      </c>
      <c r="AD12" s="21">
        <v>0</v>
      </c>
      <c r="AE12" s="21">
        <v>0</v>
      </c>
      <c r="AF12" s="21">
        <v>0</v>
      </c>
      <c r="AG12" s="21">
        <v>0</v>
      </c>
      <c r="AH12" s="17">
        <v>0</v>
      </c>
      <c r="AI12" s="21">
        <v>0</v>
      </c>
      <c r="AJ12" s="21">
        <v>0</v>
      </c>
      <c r="AK12" s="21">
        <v>0</v>
      </c>
      <c r="AL12" s="21">
        <v>2</v>
      </c>
      <c r="AM12" s="18">
        <v>0</v>
      </c>
      <c r="AN12" s="21">
        <v>0</v>
      </c>
      <c r="AO12" s="21">
        <v>0</v>
      </c>
      <c r="AP12" s="21">
        <v>0</v>
      </c>
      <c r="AQ12" s="21">
        <v>1</v>
      </c>
      <c r="AR12" s="18">
        <v>0</v>
      </c>
      <c r="AS12" s="21">
        <v>0</v>
      </c>
      <c r="AT12" s="21">
        <v>0</v>
      </c>
      <c r="AU12" s="21">
        <v>0</v>
      </c>
      <c r="AV12" s="21">
        <v>0</v>
      </c>
      <c r="AW12" s="18">
        <v>0</v>
      </c>
      <c r="AX12" s="21">
        <v>0</v>
      </c>
      <c r="AY12" s="21">
        <v>0</v>
      </c>
      <c r="AZ12" s="21">
        <v>0</v>
      </c>
      <c r="BA12" s="21">
        <v>1</v>
      </c>
      <c r="BB12" s="18">
        <v>2</v>
      </c>
      <c r="BC12" s="21">
        <v>0</v>
      </c>
      <c r="BD12" s="21">
        <v>0</v>
      </c>
      <c r="BE12" s="21">
        <v>0</v>
      </c>
      <c r="BF12" s="21">
        <v>0</v>
      </c>
      <c r="BG12" s="18">
        <v>0</v>
      </c>
      <c r="BH12" s="21">
        <v>0</v>
      </c>
      <c r="BI12" s="21">
        <v>0</v>
      </c>
      <c r="BJ12" s="21">
        <v>0</v>
      </c>
      <c r="BK12" s="21">
        <f t="shared" si="6"/>
        <v>6</v>
      </c>
      <c r="BL12" s="28">
        <f t="shared" si="0"/>
        <v>8.119079837618403E-3</v>
      </c>
      <c r="BM12" s="21">
        <f t="shared" si="7"/>
        <v>2</v>
      </c>
      <c r="BN12" s="28">
        <f t="shared" si="1"/>
        <v>4.7732696897374704E-3</v>
      </c>
      <c r="BO12" s="21">
        <f t="shared" si="8"/>
        <v>0</v>
      </c>
      <c r="BP12" s="28">
        <f t="shared" si="2"/>
        <v>0</v>
      </c>
      <c r="BQ12" s="21">
        <f t="shared" si="9"/>
        <v>0</v>
      </c>
      <c r="BR12" s="19">
        <f t="shared" si="3"/>
        <v>0</v>
      </c>
      <c r="BS12" s="21">
        <f t="shared" si="10"/>
        <v>0</v>
      </c>
      <c r="BT12" s="28">
        <f t="shared" si="4"/>
        <v>0</v>
      </c>
      <c r="BU12" s="21">
        <f t="shared" si="11"/>
        <v>8</v>
      </c>
      <c r="BV12" s="20">
        <f t="shared" si="5"/>
        <v>6.6945606694560665E-3</v>
      </c>
    </row>
    <row r="13" spans="1:74" x14ac:dyDescent="0.25">
      <c r="A13" s="16">
        <v>11</v>
      </c>
      <c r="B13" s="24" t="s">
        <v>15</v>
      </c>
      <c r="C13" s="21">
        <v>1</v>
      </c>
      <c r="D13" s="17">
        <v>0</v>
      </c>
      <c r="E13" s="21">
        <v>0</v>
      </c>
      <c r="F13" s="21">
        <v>0</v>
      </c>
      <c r="G13" s="21">
        <v>0</v>
      </c>
      <c r="H13" s="21">
        <v>1</v>
      </c>
      <c r="I13" s="17">
        <v>0</v>
      </c>
      <c r="J13" s="21">
        <v>0</v>
      </c>
      <c r="K13" s="21">
        <v>0</v>
      </c>
      <c r="L13" s="21">
        <v>0</v>
      </c>
      <c r="M13" s="21">
        <v>2</v>
      </c>
      <c r="N13" s="17">
        <v>1</v>
      </c>
      <c r="O13" s="21">
        <v>0</v>
      </c>
      <c r="P13" s="21">
        <v>0</v>
      </c>
      <c r="Q13" s="21">
        <v>0</v>
      </c>
      <c r="R13" s="21">
        <v>3</v>
      </c>
      <c r="S13" s="17">
        <v>0</v>
      </c>
      <c r="T13" s="21">
        <v>0</v>
      </c>
      <c r="U13" s="21">
        <v>0</v>
      </c>
      <c r="V13" s="21">
        <v>0</v>
      </c>
      <c r="W13" s="21">
        <v>4</v>
      </c>
      <c r="X13" s="17">
        <v>0</v>
      </c>
      <c r="Y13" s="21">
        <v>0</v>
      </c>
      <c r="Z13" s="21">
        <v>0</v>
      </c>
      <c r="AA13" s="21">
        <v>0</v>
      </c>
      <c r="AB13" s="21">
        <v>1</v>
      </c>
      <c r="AC13" s="17">
        <v>0</v>
      </c>
      <c r="AD13" s="21">
        <v>0</v>
      </c>
      <c r="AE13" s="21">
        <v>0</v>
      </c>
      <c r="AF13" s="21">
        <v>0</v>
      </c>
      <c r="AG13" s="21">
        <v>0</v>
      </c>
      <c r="AH13" s="17">
        <v>0</v>
      </c>
      <c r="AI13" s="21">
        <v>0</v>
      </c>
      <c r="AJ13" s="21">
        <v>0</v>
      </c>
      <c r="AK13" s="21">
        <v>0</v>
      </c>
      <c r="AL13" s="21">
        <v>0</v>
      </c>
      <c r="AM13" s="17">
        <v>0</v>
      </c>
      <c r="AN13" s="21">
        <v>0</v>
      </c>
      <c r="AO13" s="21">
        <v>0</v>
      </c>
      <c r="AP13" s="21">
        <v>0</v>
      </c>
      <c r="AQ13" s="21">
        <v>0</v>
      </c>
      <c r="AR13" s="17">
        <v>0</v>
      </c>
      <c r="AS13" s="21">
        <v>0</v>
      </c>
      <c r="AT13" s="21">
        <v>0</v>
      </c>
      <c r="AU13" s="21">
        <v>0</v>
      </c>
      <c r="AV13" s="21">
        <v>0</v>
      </c>
      <c r="AW13" s="17">
        <v>2</v>
      </c>
      <c r="AX13" s="21">
        <v>0</v>
      </c>
      <c r="AY13" s="21">
        <v>0</v>
      </c>
      <c r="AZ13" s="21">
        <v>0</v>
      </c>
      <c r="BA13" s="21">
        <v>0</v>
      </c>
      <c r="BB13" s="17">
        <v>0</v>
      </c>
      <c r="BC13" s="21">
        <v>0</v>
      </c>
      <c r="BD13" s="21">
        <v>0</v>
      </c>
      <c r="BE13" s="21">
        <v>0</v>
      </c>
      <c r="BF13" s="21">
        <v>0</v>
      </c>
      <c r="BG13" s="17">
        <v>1</v>
      </c>
      <c r="BH13" s="21">
        <v>0</v>
      </c>
      <c r="BI13" s="21">
        <v>0</v>
      </c>
      <c r="BJ13" s="21">
        <v>0</v>
      </c>
      <c r="BK13" s="21">
        <f t="shared" si="6"/>
        <v>12</v>
      </c>
      <c r="BL13" s="28">
        <f t="shared" si="0"/>
        <v>1.6238159675236806E-2</v>
      </c>
      <c r="BM13" s="21">
        <f t="shared" si="7"/>
        <v>4</v>
      </c>
      <c r="BN13" s="28">
        <f t="shared" si="1"/>
        <v>9.5465393794749408E-3</v>
      </c>
      <c r="BO13" s="21">
        <f t="shared" si="8"/>
        <v>0</v>
      </c>
      <c r="BP13" s="28">
        <f t="shared" si="2"/>
        <v>0</v>
      </c>
      <c r="BQ13" s="21">
        <f t="shared" si="9"/>
        <v>0</v>
      </c>
      <c r="BR13" s="19">
        <f t="shared" si="3"/>
        <v>0</v>
      </c>
      <c r="BS13" s="21">
        <f t="shared" si="10"/>
        <v>0</v>
      </c>
      <c r="BT13" s="28">
        <f t="shared" si="4"/>
        <v>0</v>
      </c>
      <c r="BU13" s="21">
        <f t="shared" si="11"/>
        <v>16</v>
      </c>
      <c r="BV13" s="20">
        <f t="shared" si="5"/>
        <v>1.3389121338912133E-2</v>
      </c>
    </row>
    <row r="14" spans="1:74" x14ac:dyDescent="0.25">
      <c r="A14" s="16">
        <v>12</v>
      </c>
      <c r="B14" s="24" t="s">
        <v>16</v>
      </c>
      <c r="C14" s="21">
        <v>0</v>
      </c>
      <c r="D14" s="17">
        <v>1</v>
      </c>
      <c r="E14" s="21">
        <v>0</v>
      </c>
      <c r="F14" s="21">
        <v>0</v>
      </c>
      <c r="G14" s="21">
        <v>0</v>
      </c>
      <c r="H14" s="21">
        <v>1</v>
      </c>
      <c r="I14" s="17">
        <v>0</v>
      </c>
      <c r="J14" s="21">
        <v>0</v>
      </c>
      <c r="K14" s="21">
        <v>0</v>
      </c>
      <c r="L14" s="21">
        <v>0</v>
      </c>
      <c r="M14" s="21">
        <v>0</v>
      </c>
      <c r="N14" s="17">
        <v>0</v>
      </c>
      <c r="O14" s="21">
        <v>0</v>
      </c>
      <c r="P14" s="21">
        <v>0</v>
      </c>
      <c r="Q14" s="21">
        <v>0</v>
      </c>
      <c r="R14" s="21">
        <v>0</v>
      </c>
      <c r="S14" s="17">
        <v>0</v>
      </c>
      <c r="T14" s="21">
        <v>0</v>
      </c>
      <c r="U14" s="21">
        <v>0</v>
      </c>
      <c r="V14" s="21">
        <v>0</v>
      </c>
      <c r="W14" s="21">
        <v>2</v>
      </c>
      <c r="X14" s="17">
        <v>0</v>
      </c>
      <c r="Y14" s="21">
        <v>0</v>
      </c>
      <c r="Z14" s="21">
        <v>0</v>
      </c>
      <c r="AA14" s="21">
        <v>0</v>
      </c>
      <c r="AB14" s="21">
        <v>0</v>
      </c>
      <c r="AC14" s="17">
        <v>1</v>
      </c>
      <c r="AD14" s="21">
        <v>0</v>
      </c>
      <c r="AE14" s="21">
        <v>0</v>
      </c>
      <c r="AF14" s="21">
        <v>0</v>
      </c>
      <c r="AG14" s="21">
        <v>1</v>
      </c>
      <c r="AH14" s="17">
        <v>0</v>
      </c>
      <c r="AI14" s="21">
        <v>0</v>
      </c>
      <c r="AJ14" s="21">
        <v>0</v>
      </c>
      <c r="AK14" s="21">
        <v>0</v>
      </c>
      <c r="AL14" s="21">
        <v>0</v>
      </c>
      <c r="AM14" s="17">
        <v>0</v>
      </c>
      <c r="AN14" s="21">
        <v>0</v>
      </c>
      <c r="AO14" s="21">
        <v>0</v>
      </c>
      <c r="AP14" s="21">
        <v>0</v>
      </c>
      <c r="AQ14" s="21">
        <v>0</v>
      </c>
      <c r="AR14" s="17">
        <v>0</v>
      </c>
      <c r="AS14" s="21">
        <v>0</v>
      </c>
      <c r="AT14" s="21">
        <v>0</v>
      </c>
      <c r="AU14" s="21">
        <v>0</v>
      </c>
      <c r="AV14" s="21">
        <v>0</v>
      </c>
      <c r="AW14" s="17">
        <v>2</v>
      </c>
      <c r="AX14" s="21">
        <v>0</v>
      </c>
      <c r="AY14" s="21">
        <v>0</v>
      </c>
      <c r="AZ14" s="21">
        <v>0</v>
      </c>
      <c r="BA14" s="21">
        <v>1</v>
      </c>
      <c r="BB14" s="17">
        <v>0</v>
      </c>
      <c r="BC14" s="21">
        <v>0</v>
      </c>
      <c r="BD14" s="21">
        <v>0</v>
      </c>
      <c r="BE14" s="21">
        <v>0</v>
      </c>
      <c r="BF14" s="21">
        <v>5</v>
      </c>
      <c r="BG14" s="17">
        <v>1</v>
      </c>
      <c r="BH14" s="21">
        <v>0</v>
      </c>
      <c r="BI14" s="21">
        <v>0</v>
      </c>
      <c r="BJ14" s="21">
        <v>0</v>
      </c>
      <c r="BK14" s="21">
        <f t="shared" si="6"/>
        <v>10</v>
      </c>
      <c r="BL14" s="28">
        <f t="shared" si="0"/>
        <v>1.3531799729364006E-2</v>
      </c>
      <c r="BM14" s="21">
        <f t="shared" si="7"/>
        <v>5</v>
      </c>
      <c r="BN14" s="28">
        <f t="shared" si="1"/>
        <v>1.1933174224343675E-2</v>
      </c>
      <c r="BO14" s="21">
        <f t="shared" si="8"/>
        <v>0</v>
      </c>
      <c r="BP14" s="28">
        <f t="shared" si="2"/>
        <v>0</v>
      </c>
      <c r="BQ14" s="21">
        <f t="shared" si="9"/>
        <v>0</v>
      </c>
      <c r="BR14" s="19">
        <f t="shared" si="3"/>
        <v>0</v>
      </c>
      <c r="BS14" s="21">
        <f t="shared" si="10"/>
        <v>0</v>
      </c>
      <c r="BT14" s="28">
        <f t="shared" si="4"/>
        <v>0</v>
      </c>
      <c r="BU14" s="21">
        <f t="shared" si="11"/>
        <v>15</v>
      </c>
      <c r="BV14" s="20">
        <f t="shared" si="5"/>
        <v>1.2552301255230125E-2</v>
      </c>
    </row>
    <row r="15" spans="1:74" x14ac:dyDescent="0.25">
      <c r="A15" s="16">
        <v>13</v>
      </c>
      <c r="B15" s="24" t="s">
        <v>17</v>
      </c>
      <c r="C15" s="21">
        <v>54</v>
      </c>
      <c r="D15" s="17">
        <v>20</v>
      </c>
      <c r="E15" s="21">
        <v>2</v>
      </c>
      <c r="F15" s="21">
        <v>1</v>
      </c>
      <c r="G15" s="21">
        <v>0</v>
      </c>
      <c r="H15" s="21">
        <v>54</v>
      </c>
      <c r="I15" s="17">
        <v>28</v>
      </c>
      <c r="J15" s="21">
        <v>2</v>
      </c>
      <c r="K15" s="21">
        <v>0</v>
      </c>
      <c r="L15" s="21">
        <v>0</v>
      </c>
      <c r="M15" s="21">
        <v>44</v>
      </c>
      <c r="N15" s="17">
        <v>20</v>
      </c>
      <c r="O15" s="21">
        <v>2</v>
      </c>
      <c r="P15" s="21">
        <v>0</v>
      </c>
      <c r="Q15" s="21">
        <v>0</v>
      </c>
      <c r="R15" s="21">
        <v>31</v>
      </c>
      <c r="S15" s="17">
        <v>16</v>
      </c>
      <c r="T15" s="21">
        <v>1</v>
      </c>
      <c r="U15" s="21">
        <v>0</v>
      </c>
      <c r="V15" s="21">
        <v>0</v>
      </c>
      <c r="W15" s="21">
        <v>27</v>
      </c>
      <c r="X15" s="17">
        <v>20</v>
      </c>
      <c r="Y15" s="21">
        <v>2</v>
      </c>
      <c r="Z15" s="21">
        <v>0</v>
      </c>
      <c r="AA15" s="21">
        <v>0</v>
      </c>
      <c r="AB15" s="21">
        <v>21</v>
      </c>
      <c r="AC15" s="17">
        <v>26</v>
      </c>
      <c r="AD15" s="21">
        <v>1</v>
      </c>
      <c r="AE15" s="21">
        <v>0</v>
      </c>
      <c r="AF15" s="21">
        <v>0</v>
      </c>
      <c r="AG15" s="21">
        <v>33</v>
      </c>
      <c r="AH15" s="17">
        <v>19</v>
      </c>
      <c r="AI15" s="21">
        <v>0</v>
      </c>
      <c r="AJ15" s="21">
        <v>0</v>
      </c>
      <c r="AK15" s="21">
        <v>0</v>
      </c>
      <c r="AL15" s="21">
        <v>41</v>
      </c>
      <c r="AM15" s="17">
        <v>19</v>
      </c>
      <c r="AN15" s="21">
        <v>1</v>
      </c>
      <c r="AO15" s="21">
        <v>0</v>
      </c>
      <c r="AP15" s="21">
        <v>1</v>
      </c>
      <c r="AQ15" s="21">
        <v>28</v>
      </c>
      <c r="AR15" s="17">
        <v>28</v>
      </c>
      <c r="AS15" s="21">
        <v>3</v>
      </c>
      <c r="AT15" s="21">
        <v>0</v>
      </c>
      <c r="AU15" s="21">
        <v>0</v>
      </c>
      <c r="AV15" s="21">
        <v>39</v>
      </c>
      <c r="AW15" s="17">
        <v>34</v>
      </c>
      <c r="AX15" s="21">
        <v>0</v>
      </c>
      <c r="AY15" s="21">
        <v>0</v>
      </c>
      <c r="AZ15" s="21">
        <v>0</v>
      </c>
      <c r="BA15" s="21">
        <v>22</v>
      </c>
      <c r="BB15" s="17">
        <v>22</v>
      </c>
      <c r="BC15" s="21">
        <v>1</v>
      </c>
      <c r="BD15" s="21">
        <v>0</v>
      </c>
      <c r="BE15" s="21">
        <v>1</v>
      </c>
      <c r="BF15" s="21">
        <v>31</v>
      </c>
      <c r="BG15" s="17">
        <v>19</v>
      </c>
      <c r="BH15" s="21">
        <v>2</v>
      </c>
      <c r="BI15" s="21">
        <v>0</v>
      </c>
      <c r="BJ15" s="21">
        <v>1</v>
      </c>
      <c r="BK15" s="21">
        <f t="shared" si="6"/>
        <v>425</v>
      </c>
      <c r="BL15" s="28">
        <f t="shared" si="0"/>
        <v>0.57510148849797027</v>
      </c>
      <c r="BM15" s="21">
        <f t="shared" si="7"/>
        <v>271</v>
      </c>
      <c r="BN15" s="28">
        <f t="shared" si="1"/>
        <v>0.6467780429594272</v>
      </c>
      <c r="BO15" s="21">
        <f t="shared" si="8"/>
        <v>17</v>
      </c>
      <c r="BP15" s="28">
        <f t="shared" si="2"/>
        <v>0.53125</v>
      </c>
      <c r="BQ15" s="21">
        <f t="shared" si="9"/>
        <v>1</v>
      </c>
      <c r="BR15" s="19">
        <f t="shared" si="3"/>
        <v>0.5</v>
      </c>
      <c r="BS15" s="21">
        <f t="shared" si="10"/>
        <v>3</v>
      </c>
      <c r="BT15" s="28">
        <f t="shared" si="4"/>
        <v>1</v>
      </c>
      <c r="BU15" s="21">
        <f t="shared" si="11"/>
        <v>717</v>
      </c>
      <c r="BV15" s="20">
        <f t="shared" si="5"/>
        <v>0.6</v>
      </c>
    </row>
    <row r="16" spans="1:74" x14ac:dyDescent="0.25">
      <c r="A16" s="16">
        <v>14</v>
      </c>
      <c r="B16" s="24" t="s">
        <v>18</v>
      </c>
      <c r="C16" s="21">
        <v>2</v>
      </c>
      <c r="D16" s="17">
        <v>0</v>
      </c>
      <c r="E16" s="21">
        <v>0</v>
      </c>
      <c r="F16" s="21">
        <v>0</v>
      </c>
      <c r="G16" s="21">
        <v>0</v>
      </c>
      <c r="H16" s="21">
        <v>2</v>
      </c>
      <c r="I16" s="17">
        <v>0</v>
      </c>
      <c r="J16" s="21">
        <v>0</v>
      </c>
      <c r="K16" s="21">
        <v>0</v>
      </c>
      <c r="L16" s="21">
        <v>0</v>
      </c>
      <c r="M16" s="21">
        <v>3</v>
      </c>
      <c r="N16" s="17">
        <v>0</v>
      </c>
      <c r="O16" s="21">
        <v>0</v>
      </c>
      <c r="P16" s="21">
        <v>0</v>
      </c>
      <c r="Q16" s="21">
        <v>0</v>
      </c>
      <c r="R16" s="21">
        <v>1</v>
      </c>
      <c r="S16" s="17">
        <v>0</v>
      </c>
      <c r="T16" s="21">
        <v>0</v>
      </c>
      <c r="U16" s="21">
        <v>0</v>
      </c>
      <c r="V16" s="21">
        <v>0</v>
      </c>
      <c r="W16" s="21">
        <v>2</v>
      </c>
      <c r="X16" s="17">
        <v>0</v>
      </c>
      <c r="Y16" s="21">
        <v>0</v>
      </c>
      <c r="Z16" s="21">
        <v>0</v>
      </c>
      <c r="AA16" s="21">
        <v>0</v>
      </c>
      <c r="AB16" s="21">
        <v>3</v>
      </c>
      <c r="AC16" s="17">
        <v>2</v>
      </c>
      <c r="AD16" s="21">
        <v>0</v>
      </c>
      <c r="AE16" s="21">
        <v>0</v>
      </c>
      <c r="AF16" s="21">
        <v>0</v>
      </c>
      <c r="AG16" s="21">
        <v>0</v>
      </c>
      <c r="AH16" s="17">
        <v>0</v>
      </c>
      <c r="AI16" s="21">
        <v>0</v>
      </c>
      <c r="AJ16" s="21">
        <v>0</v>
      </c>
      <c r="AK16" s="21">
        <v>0</v>
      </c>
      <c r="AL16" s="21">
        <v>2</v>
      </c>
      <c r="AM16" s="17">
        <v>0</v>
      </c>
      <c r="AN16" s="21">
        <v>0</v>
      </c>
      <c r="AO16" s="21">
        <v>0</v>
      </c>
      <c r="AP16" s="21">
        <v>0</v>
      </c>
      <c r="AQ16" s="21">
        <v>0</v>
      </c>
      <c r="AR16" s="17">
        <v>0</v>
      </c>
      <c r="AS16" s="21">
        <v>0</v>
      </c>
      <c r="AT16" s="21">
        <v>0</v>
      </c>
      <c r="AU16" s="21">
        <v>0</v>
      </c>
      <c r="AV16" s="21">
        <v>5</v>
      </c>
      <c r="AW16" s="17">
        <v>3</v>
      </c>
      <c r="AX16" s="21">
        <v>0</v>
      </c>
      <c r="AY16" s="21">
        <v>0</v>
      </c>
      <c r="AZ16" s="21">
        <v>0</v>
      </c>
      <c r="BA16" s="21">
        <v>3</v>
      </c>
      <c r="BB16" s="17">
        <v>1</v>
      </c>
      <c r="BC16" s="21">
        <v>0</v>
      </c>
      <c r="BD16" s="21">
        <v>0</v>
      </c>
      <c r="BE16" s="21">
        <v>0</v>
      </c>
      <c r="BF16" s="21">
        <v>2</v>
      </c>
      <c r="BG16" s="17">
        <v>1</v>
      </c>
      <c r="BH16" s="21">
        <v>0</v>
      </c>
      <c r="BI16" s="21">
        <v>1</v>
      </c>
      <c r="BJ16" s="21">
        <v>0</v>
      </c>
      <c r="BK16" s="21">
        <f t="shared" si="6"/>
        <v>25</v>
      </c>
      <c r="BL16" s="28">
        <f t="shared" si="0"/>
        <v>3.3829499323410013E-2</v>
      </c>
      <c r="BM16" s="21">
        <f t="shared" si="7"/>
        <v>7</v>
      </c>
      <c r="BN16" s="28">
        <f t="shared" si="1"/>
        <v>1.6706443914081145E-2</v>
      </c>
      <c r="BO16" s="21">
        <f t="shared" si="8"/>
        <v>0</v>
      </c>
      <c r="BP16" s="28">
        <f t="shared" si="2"/>
        <v>0</v>
      </c>
      <c r="BQ16" s="21">
        <f t="shared" si="9"/>
        <v>1</v>
      </c>
      <c r="BR16" s="19">
        <f t="shared" si="3"/>
        <v>0.5</v>
      </c>
      <c r="BS16" s="21">
        <f t="shared" si="10"/>
        <v>0</v>
      </c>
      <c r="BT16" s="28">
        <f t="shared" si="4"/>
        <v>0</v>
      </c>
      <c r="BU16" s="21">
        <f t="shared" si="11"/>
        <v>33</v>
      </c>
      <c r="BV16" s="20">
        <f t="shared" si="5"/>
        <v>2.7615062761506277E-2</v>
      </c>
    </row>
    <row r="17" spans="1:74" x14ac:dyDescent="0.25">
      <c r="A17" s="16">
        <v>15</v>
      </c>
      <c r="B17" s="24" t="s">
        <v>19</v>
      </c>
      <c r="C17" s="21">
        <v>1</v>
      </c>
      <c r="D17" s="17">
        <v>1</v>
      </c>
      <c r="E17" s="21">
        <v>0</v>
      </c>
      <c r="F17" s="21">
        <v>0</v>
      </c>
      <c r="G17" s="21">
        <v>0</v>
      </c>
      <c r="H17" s="21">
        <v>1</v>
      </c>
      <c r="I17" s="17">
        <v>0</v>
      </c>
      <c r="J17" s="21">
        <v>0</v>
      </c>
      <c r="K17" s="21">
        <v>0</v>
      </c>
      <c r="L17" s="21">
        <v>0</v>
      </c>
      <c r="M17" s="21">
        <v>0</v>
      </c>
      <c r="N17" s="17">
        <v>0</v>
      </c>
      <c r="O17" s="21">
        <v>1</v>
      </c>
      <c r="P17" s="21">
        <v>0</v>
      </c>
      <c r="Q17" s="21">
        <v>0</v>
      </c>
      <c r="R17" s="21">
        <v>0</v>
      </c>
      <c r="S17" s="17">
        <v>2</v>
      </c>
      <c r="T17" s="21">
        <v>0</v>
      </c>
      <c r="U17" s="21">
        <v>0</v>
      </c>
      <c r="V17" s="21">
        <v>0</v>
      </c>
      <c r="W17" s="21">
        <v>1</v>
      </c>
      <c r="X17" s="17">
        <v>0</v>
      </c>
      <c r="Y17" s="21">
        <v>0</v>
      </c>
      <c r="Z17" s="21">
        <v>0</v>
      </c>
      <c r="AA17" s="21">
        <v>0</v>
      </c>
      <c r="AB17" s="21">
        <v>1</v>
      </c>
      <c r="AC17" s="17">
        <v>0</v>
      </c>
      <c r="AD17" s="21">
        <v>0</v>
      </c>
      <c r="AE17" s="21">
        <v>0</v>
      </c>
      <c r="AF17" s="21">
        <v>0</v>
      </c>
      <c r="AG17" s="21">
        <v>0</v>
      </c>
      <c r="AH17" s="17">
        <v>0</v>
      </c>
      <c r="AI17" s="21">
        <v>0</v>
      </c>
      <c r="AJ17" s="21">
        <v>0</v>
      </c>
      <c r="AK17" s="21">
        <v>0</v>
      </c>
      <c r="AL17" s="21">
        <v>4</v>
      </c>
      <c r="AM17" s="17">
        <v>1</v>
      </c>
      <c r="AN17" s="21">
        <v>0</v>
      </c>
      <c r="AO17" s="21">
        <v>0</v>
      </c>
      <c r="AP17" s="21">
        <v>0</v>
      </c>
      <c r="AQ17" s="21">
        <v>2</v>
      </c>
      <c r="AR17" s="17">
        <v>0</v>
      </c>
      <c r="AS17" s="21">
        <v>0</v>
      </c>
      <c r="AT17" s="21">
        <v>0</v>
      </c>
      <c r="AU17" s="21">
        <v>0</v>
      </c>
      <c r="AV17" s="21">
        <v>0</v>
      </c>
      <c r="AW17" s="17">
        <v>0</v>
      </c>
      <c r="AX17" s="21">
        <v>0</v>
      </c>
      <c r="AY17" s="21">
        <v>0</v>
      </c>
      <c r="AZ17" s="21">
        <v>0</v>
      </c>
      <c r="BA17" s="21">
        <v>0</v>
      </c>
      <c r="BB17" s="17">
        <v>0</v>
      </c>
      <c r="BC17" s="21">
        <v>0</v>
      </c>
      <c r="BD17" s="21">
        <v>0</v>
      </c>
      <c r="BE17" s="21">
        <v>0</v>
      </c>
      <c r="BF17" s="21">
        <v>0</v>
      </c>
      <c r="BG17" s="17">
        <v>2</v>
      </c>
      <c r="BH17" s="21">
        <v>0</v>
      </c>
      <c r="BI17" s="21">
        <v>0</v>
      </c>
      <c r="BJ17" s="21">
        <v>0</v>
      </c>
      <c r="BK17" s="21">
        <f t="shared" si="6"/>
        <v>10</v>
      </c>
      <c r="BL17" s="28">
        <f t="shared" si="0"/>
        <v>1.3531799729364006E-2</v>
      </c>
      <c r="BM17" s="21">
        <f t="shared" si="7"/>
        <v>6</v>
      </c>
      <c r="BN17" s="28">
        <f t="shared" si="1"/>
        <v>1.4319809069212411E-2</v>
      </c>
      <c r="BO17" s="21">
        <f t="shared" si="8"/>
        <v>1</v>
      </c>
      <c r="BP17" s="28">
        <f t="shared" si="2"/>
        <v>3.125E-2</v>
      </c>
      <c r="BQ17" s="21">
        <f t="shared" si="9"/>
        <v>0</v>
      </c>
      <c r="BR17" s="19">
        <f t="shared" si="3"/>
        <v>0</v>
      </c>
      <c r="BS17" s="21">
        <f t="shared" si="10"/>
        <v>0</v>
      </c>
      <c r="BT17" s="28">
        <f t="shared" si="4"/>
        <v>0</v>
      </c>
      <c r="BU17" s="21">
        <f t="shared" si="11"/>
        <v>17</v>
      </c>
      <c r="BV17" s="20">
        <f t="shared" si="5"/>
        <v>1.4225941422594143E-2</v>
      </c>
    </row>
    <row r="18" spans="1:74" x14ac:dyDescent="0.25">
      <c r="A18" s="16">
        <v>16</v>
      </c>
      <c r="B18" s="24" t="s">
        <v>20</v>
      </c>
      <c r="C18" s="21">
        <v>0</v>
      </c>
      <c r="D18" s="17">
        <v>1</v>
      </c>
      <c r="E18" s="21">
        <v>0</v>
      </c>
      <c r="F18" s="21">
        <v>0</v>
      </c>
      <c r="G18" s="21">
        <v>0</v>
      </c>
      <c r="H18" s="21">
        <v>1</v>
      </c>
      <c r="I18" s="17">
        <v>0</v>
      </c>
      <c r="J18" s="21">
        <v>0</v>
      </c>
      <c r="K18" s="21">
        <v>0</v>
      </c>
      <c r="L18" s="21">
        <v>0</v>
      </c>
      <c r="M18" s="21">
        <v>0</v>
      </c>
      <c r="N18" s="17">
        <v>0</v>
      </c>
      <c r="O18" s="21">
        <v>0</v>
      </c>
      <c r="P18" s="21">
        <v>0</v>
      </c>
      <c r="Q18" s="21">
        <v>0</v>
      </c>
      <c r="R18" s="21">
        <v>0</v>
      </c>
      <c r="S18" s="17">
        <v>0</v>
      </c>
      <c r="T18" s="21">
        <v>0</v>
      </c>
      <c r="U18" s="21">
        <v>0</v>
      </c>
      <c r="V18" s="21">
        <v>0</v>
      </c>
      <c r="W18" s="21">
        <v>1</v>
      </c>
      <c r="X18" s="17">
        <v>1</v>
      </c>
      <c r="Y18" s="21">
        <v>0</v>
      </c>
      <c r="Z18" s="21">
        <v>0</v>
      </c>
      <c r="AA18" s="21">
        <v>0</v>
      </c>
      <c r="AB18" s="21">
        <v>0</v>
      </c>
      <c r="AC18" s="17">
        <v>0</v>
      </c>
      <c r="AD18" s="21">
        <v>0</v>
      </c>
      <c r="AE18" s="21">
        <v>0</v>
      </c>
      <c r="AF18" s="21">
        <v>0</v>
      </c>
      <c r="AG18" s="21">
        <v>0</v>
      </c>
      <c r="AH18" s="17">
        <v>1</v>
      </c>
      <c r="AI18" s="21">
        <v>1</v>
      </c>
      <c r="AJ18" s="21">
        <v>0</v>
      </c>
      <c r="AK18" s="21">
        <v>0</v>
      </c>
      <c r="AL18" s="21">
        <v>0</v>
      </c>
      <c r="AM18" s="17">
        <v>0</v>
      </c>
      <c r="AN18" s="21">
        <v>0</v>
      </c>
      <c r="AO18" s="21">
        <v>0</v>
      </c>
      <c r="AP18" s="21">
        <v>0</v>
      </c>
      <c r="AQ18" s="21">
        <v>0</v>
      </c>
      <c r="AR18" s="17">
        <v>0</v>
      </c>
      <c r="AS18" s="21">
        <v>0</v>
      </c>
      <c r="AT18" s="21">
        <v>0</v>
      </c>
      <c r="AU18" s="21">
        <v>0</v>
      </c>
      <c r="AV18" s="21">
        <v>0</v>
      </c>
      <c r="AW18" s="17">
        <v>0</v>
      </c>
      <c r="AX18" s="21">
        <v>0</v>
      </c>
      <c r="AY18" s="21">
        <v>0</v>
      </c>
      <c r="AZ18" s="21">
        <v>0</v>
      </c>
      <c r="BA18" s="21">
        <v>0</v>
      </c>
      <c r="BB18" s="17">
        <v>0</v>
      </c>
      <c r="BC18" s="21">
        <v>0</v>
      </c>
      <c r="BD18" s="21">
        <v>0</v>
      </c>
      <c r="BE18" s="21">
        <v>0</v>
      </c>
      <c r="BF18" s="21">
        <v>1</v>
      </c>
      <c r="BG18" s="17">
        <v>0</v>
      </c>
      <c r="BH18" s="21">
        <v>0</v>
      </c>
      <c r="BI18" s="21">
        <v>0</v>
      </c>
      <c r="BJ18" s="21">
        <v>0</v>
      </c>
      <c r="BK18" s="21">
        <f t="shared" si="6"/>
        <v>3</v>
      </c>
      <c r="BL18" s="28">
        <f t="shared" si="0"/>
        <v>4.0595399188092015E-3</v>
      </c>
      <c r="BM18" s="21">
        <f t="shared" si="7"/>
        <v>3</v>
      </c>
      <c r="BN18" s="28">
        <f t="shared" si="1"/>
        <v>7.1599045346062056E-3</v>
      </c>
      <c r="BO18" s="21">
        <f t="shared" si="8"/>
        <v>1</v>
      </c>
      <c r="BP18" s="28">
        <f t="shared" si="2"/>
        <v>3.125E-2</v>
      </c>
      <c r="BQ18" s="21">
        <f t="shared" si="9"/>
        <v>0</v>
      </c>
      <c r="BR18" s="19">
        <f t="shared" si="3"/>
        <v>0</v>
      </c>
      <c r="BS18" s="21">
        <f t="shared" si="10"/>
        <v>0</v>
      </c>
      <c r="BT18" s="28">
        <f t="shared" si="4"/>
        <v>0</v>
      </c>
      <c r="BU18" s="21">
        <f t="shared" si="11"/>
        <v>7</v>
      </c>
      <c r="BV18" s="20">
        <f t="shared" si="5"/>
        <v>5.8577405857740588E-3</v>
      </c>
    </row>
    <row r="19" spans="1:74" x14ac:dyDescent="0.25">
      <c r="A19" s="16">
        <v>17</v>
      </c>
      <c r="B19" s="24" t="s">
        <v>21</v>
      </c>
      <c r="C19" s="21">
        <v>0</v>
      </c>
      <c r="D19" s="18">
        <v>0</v>
      </c>
      <c r="E19" s="21">
        <v>0</v>
      </c>
      <c r="F19" s="21">
        <v>0</v>
      </c>
      <c r="G19" s="21">
        <v>0</v>
      </c>
      <c r="H19" s="21">
        <v>0</v>
      </c>
      <c r="I19" s="18">
        <v>0</v>
      </c>
      <c r="J19" s="21">
        <v>0</v>
      </c>
      <c r="K19" s="21">
        <v>0</v>
      </c>
      <c r="L19" s="21">
        <v>0</v>
      </c>
      <c r="M19" s="21">
        <v>0</v>
      </c>
      <c r="N19" s="18">
        <v>1</v>
      </c>
      <c r="O19" s="21">
        <v>0</v>
      </c>
      <c r="P19" s="21">
        <v>0</v>
      </c>
      <c r="Q19" s="21">
        <v>0</v>
      </c>
      <c r="R19" s="21">
        <v>0</v>
      </c>
      <c r="S19" s="18">
        <v>0</v>
      </c>
      <c r="T19" s="21">
        <v>0</v>
      </c>
      <c r="U19" s="21">
        <v>0</v>
      </c>
      <c r="V19" s="21">
        <v>0</v>
      </c>
      <c r="W19" s="21">
        <v>0</v>
      </c>
      <c r="X19" s="18">
        <v>0</v>
      </c>
      <c r="Y19" s="21">
        <v>0</v>
      </c>
      <c r="Z19" s="21">
        <v>0</v>
      </c>
      <c r="AA19" s="21">
        <v>0</v>
      </c>
      <c r="AB19" s="21">
        <v>0</v>
      </c>
      <c r="AC19" s="18">
        <v>0</v>
      </c>
      <c r="AD19" s="21">
        <v>0</v>
      </c>
      <c r="AE19" s="21">
        <v>0</v>
      </c>
      <c r="AF19" s="21">
        <v>0</v>
      </c>
      <c r="AG19" s="21">
        <v>0</v>
      </c>
      <c r="AH19" s="18">
        <v>1</v>
      </c>
      <c r="AI19" s="21">
        <v>0</v>
      </c>
      <c r="AJ19" s="21">
        <v>0</v>
      </c>
      <c r="AK19" s="21">
        <v>0</v>
      </c>
      <c r="AL19" s="21">
        <v>0</v>
      </c>
      <c r="AM19" s="18">
        <v>0</v>
      </c>
      <c r="AN19" s="21">
        <v>0</v>
      </c>
      <c r="AO19" s="21">
        <v>0</v>
      </c>
      <c r="AP19" s="21">
        <v>0</v>
      </c>
      <c r="AQ19" s="21">
        <v>1</v>
      </c>
      <c r="AR19" s="18">
        <v>1</v>
      </c>
      <c r="AS19" s="21">
        <v>0</v>
      </c>
      <c r="AT19" s="21">
        <v>0</v>
      </c>
      <c r="AU19" s="21">
        <v>0</v>
      </c>
      <c r="AV19" s="21">
        <v>0</v>
      </c>
      <c r="AW19" s="18">
        <v>0</v>
      </c>
      <c r="AX19" s="21">
        <v>0</v>
      </c>
      <c r="AY19" s="21">
        <v>0</v>
      </c>
      <c r="AZ19" s="21">
        <v>0</v>
      </c>
      <c r="BA19" s="21">
        <v>2</v>
      </c>
      <c r="BB19" s="18">
        <v>0</v>
      </c>
      <c r="BC19" s="21">
        <v>0</v>
      </c>
      <c r="BD19" s="21">
        <v>0</v>
      </c>
      <c r="BE19" s="21">
        <v>0</v>
      </c>
      <c r="BF19" s="21">
        <v>1</v>
      </c>
      <c r="BG19" s="18">
        <v>0</v>
      </c>
      <c r="BH19" s="21">
        <v>0</v>
      </c>
      <c r="BI19" s="21">
        <v>0</v>
      </c>
      <c r="BJ19" s="21">
        <v>0</v>
      </c>
      <c r="BK19" s="21">
        <f t="shared" si="6"/>
        <v>4</v>
      </c>
      <c r="BL19" s="28">
        <f t="shared" si="0"/>
        <v>5.4127198917456026E-3</v>
      </c>
      <c r="BM19" s="21">
        <f t="shared" si="7"/>
        <v>3</v>
      </c>
      <c r="BN19" s="28">
        <f t="shared" si="1"/>
        <v>7.1599045346062056E-3</v>
      </c>
      <c r="BO19" s="21">
        <f t="shared" si="8"/>
        <v>0</v>
      </c>
      <c r="BP19" s="28">
        <f t="shared" si="2"/>
        <v>0</v>
      </c>
      <c r="BQ19" s="21">
        <f t="shared" si="9"/>
        <v>0</v>
      </c>
      <c r="BR19" s="19">
        <f t="shared" si="3"/>
        <v>0</v>
      </c>
      <c r="BS19" s="21">
        <f t="shared" si="10"/>
        <v>0</v>
      </c>
      <c r="BT19" s="28">
        <f t="shared" si="4"/>
        <v>0</v>
      </c>
      <c r="BU19" s="21">
        <f t="shared" si="11"/>
        <v>7</v>
      </c>
      <c r="BV19" s="20">
        <f t="shared" si="5"/>
        <v>5.8577405857740588E-3</v>
      </c>
    </row>
    <row r="20" spans="1:74" x14ac:dyDescent="0.25">
      <c r="A20" s="16">
        <v>18</v>
      </c>
      <c r="B20" s="24" t="s">
        <v>22</v>
      </c>
      <c r="C20" s="21">
        <v>1</v>
      </c>
      <c r="D20" s="17">
        <v>1</v>
      </c>
      <c r="E20" s="21">
        <v>0</v>
      </c>
      <c r="F20" s="21">
        <v>0</v>
      </c>
      <c r="G20" s="21">
        <v>0</v>
      </c>
      <c r="H20" s="21">
        <v>2</v>
      </c>
      <c r="I20" s="17">
        <v>1</v>
      </c>
      <c r="J20" s="21">
        <v>0</v>
      </c>
      <c r="K20" s="21">
        <v>0</v>
      </c>
      <c r="L20" s="21">
        <v>0</v>
      </c>
      <c r="M20" s="21">
        <v>3</v>
      </c>
      <c r="N20" s="17">
        <v>0</v>
      </c>
      <c r="O20" s="21">
        <v>0</v>
      </c>
      <c r="P20" s="21">
        <v>0</v>
      </c>
      <c r="Q20" s="21">
        <v>0</v>
      </c>
      <c r="R20" s="21">
        <v>0</v>
      </c>
      <c r="S20" s="17">
        <v>0</v>
      </c>
      <c r="T20" s="21">
        <v>0</v>
      </c>
      <c r="U20" s="21">
        <v>0</v>
      </c>
      <c r="V20" s="21">
        <v>0</v>
      </c>
      <c r="W20" s="21">
        <v>0</v>
      </c>
      <c r="X20" s="17">
        <v>2</v>
      </c>
      <c r="Y20" s="21">
        <v>0</v>
      </c>
      <c r="Z20" s="21">
        <v>0</v>
      </c>
      <c r="AA20" s="21">
        <v>0</v>
      </c>
      <c r="AB20" s="21">
        <v>2</v>
      </c>
      <c r="AC20" s="17">
        <v>1</v>
      </c>
      <c r="AD20" s="21">
        <v>0</v>
      </c>
      <c r="AE20" s="21">
        <v>0</v>
      </c>
      <c r="AF20" s="21">
        <v>0</v>
      </c>
      <c r="AG20" s="21">
        <v>0</v>
      </c>
      <c r="AH20" s="17">
        <v>1</v>
      </c>
      <c r="AI20" s="21">
        <v>0</v>
      </c>
      <c r="AJ20" s="21">
        <v>0</v>
      </c>
      <c r="AK20" s="21">
        <v>0</v>
      </c>
      <c r="AL20" s="21">
        <v>1</v>
      </c>
      <c r="AM20" s="17">
        <v>0</v>
      </c>
      <c r="AN20" s="21">
        <v>0</v>
      </c>
      <c r="AO20" s="21">
        <v>0</v>
      </c>
      <c r="AP20" s="21">
        <v>0</v>
      </c>
      <c r="AQ20" s="21">
        <v>0</v>
      </c>
      <c r="AR20" s="17">
        <v>0</v>
      </c>
      <c r="AS20" s="21">
        <v>0</v>
      </c>
      <c r="AT20" s="21">
        <v>0</v>
      </c>
      <c r="AU20" s="21">
        <v>0</v>
      </c>
      <c r="AV20" s="21">
        <v>2</v>
      </c>
      <c r="AW20" s="17">
        <v>0</v>
      </c>
      <c r="AX20" s="21">
        <v>0</v>
      </c>
      <c r="AY20" s="21">
        <v>0</v>
      </c>
      <c r="AZ20" s="21">
        <v>0</v>
      </c>
      <c r="BA20" s="21">
        <v>5</v>
      </c>
      <c r="BB20" s="17">
        <v>0</v>
      </c>
      <c r="BC20" s="21">
        <v>0</v>
      </c>
      <c r="BD20" s="21">
        <v>0</v>
      </c>
      <c r="BE20" s="21">
        <v>0</v>
      </c>
      <c r="BF20" s="21">
        <v>1</v>
      </c>
      <c r="BG20" s="17">
        <v>1</v>
      </c>
      <c r="BH20" s="21">
        <v>0</v>
      </c>
      <c r="BI20" s="21">
        <v>0</v>
      </c>
      <c r="BJ20" s="21">
        <v>0</v>
      </c>
      <c r="BK20" s="21">
        <f t="shared" si="6"/>
        <v>17</v>
      </c>
      <c r="BL20" s="28">
        <f t="shared" si="0"/>
        <v>2.3004059539918808E-2</v>
      </c>
      <c r="BM20" s="21">
        <f t="shared" si="7"/>
        <v>7</v>
      </c>
      <c r="BN20" s="28">
        <f t="shared" si="1"/>
        <v>1.6706443914081145E-2</v>
      </c>
      <c r="BO20" s="21">
        <f t="shared" si="8"/>
        <v>0</v>
      </c>
      <c r="BP20" s="28">
        <f t="shared" si="2"/>
        <v>0</v>
      </c>
      <c r="BQ20" s="21">
        <f t="shared" si="9"/>
        <v>0</v>
      </c>
      <c r="BR20" s="19">
        <f t="shared" si="3"/>
        <v>0</v>
      </c>
      <c r="BS20" s="21">
        <f t="shared" si="10"/>
        <v>0</v>
      </c>
      <c r="BT20" s="28">
        <f t="shared" si="4"/>
        <v>0</v>
      </c>
      <c r="BU20" s="21">
        <f t="shared" si="11"/>
        <v>24</v>
      </c>
      <c r="BV20" s="20">
        <f t="shared" si="5"/>
        <v>2.0083682008368201E-2</v>
      </c>
    </row>
    <row r="21" spans="1:74" x14ac:dyDescent="0.25">
      <c r="A21" s="16">
        <v>19</v>
      </c>
      <c r="B21" s="24" t="s">
        <v>23</v>
      </c>
      <c r="C21" s="21">
        <v>6</v>
      </c>
      <c r="D21" s="15">
        <v>0</v>
      </c>
      <c r="E21" s="21">
        <v>0</v>
      </c>
      <c r="F21" s="21">
        <v>0</v>
      </c>
      <c r="G21" s="21">
        <v>0</v>
      </c>
      <c r="H21" s="21">
        <v>9</v>
      </c>
      <c r="I21" s="15">
        <v>3</v>
      </c>
      <c r="J21" s="21">
        <v>0</v>
      </c>
      <c r="K21" s="21">
        <v>0</v>
      </c>
      <c r="L21" s="21">
        <v>0</v>
      </c>
      <c r="M21" s="21">
        <v>5</v>
      </c>
      <c r="N21" s="15">
        <v>1</v>
      </c>
      <c r="O21" s="21">
        <v>0</v>
      </c>
      <c r="P21" s="21">
        <v>0</v>
      </c>
      <c r="Q21" s="21">
        <v>0</v>
      </c>
      <c r="R21" s="21">
        <v>4</v>
      </c>
      <c r="S21" s="15">
        <v>3</v>
      </c>
      <c r="T21" s="21">
        <v>0</v>
      </c>
      <c r="U21" s="21">
        <v>0</v>
      </c>
      <c r="V21" s="21">
        <v>0</v>
      </c>
      <c r="W21" s="21">
        <v>4</v>
      </c>
      <c r="X21" s="15">
        <v>3</v>
      </c>
      <c r="Y21" s="21">
        <v>0</v>
      </c>
      <c r="Z21" s="21">
        <v>0</v>
      </c>
      <c r="AA21" s="21">
        <v>0</v>
      </c>
      <c r="AB21" s="21">
        <v>2</v>
      </c>
      <c r="AC21" s="15">
        <v>2</v>
      </c>
      <c r="AD21" s="21">
        <v>0</v>
      </c>
      <c r="AE21" s="21">
        <v>0</v>
      </c>
      <c r="AF21" s="21">
        <v>0</v>
      </c>
      <c r="AG21" s="21">
        <v>4</v>
      </c>
      <c r="AH21" s="15">
        <v>2</v>
      </c>
      <c r="AI21" s="21">
        <v>1</v>
      </c>
      <c r="AJ21" s="21">
        <v>0</v>
      </c>
      <c r="AK21" s="21">
        <v>0</v>
      </c>
      <c r="AL21" s="21">
        <v>4</v>
      </c>
      <c r="AM21" s="15">
        <v>1</v>
      </c>
      <c r="AN21" s="21">
        <v>0</v>
      </c>
      <c r="AO21" s="21">
        <v>0</v>
      </c>
      <c r="AP21" s="21">
        <v>0</v>
      </c>
      <c r="AQ21" s="21">
        <v>5</v>
      </c>
      <c r="AR21" s="15">
        <v>5</v>
      </c>
      <c r="AS21" s="21">
        <v>1</v>
      </c>
      <c r="AT21" s="21">
        <v>0</v>
      </c>
      <c r="AU21" s="21">
        <v>0</v>
      </c>
      <c r="AV21" s="21">
        <v>6</v>
      </c>
      <c r="AW21" s="15">
        <v>4</v>
      </c>
      <c r="AX21" s="21">
        <v>0</v>
      </c>
      <c r="AY21" s="21">
        <v>0</v>
      </c>
      <c r="AZ21" s="21">
        <v>0</v>
      </c>
      <c r="BA21" s="21">
        <v>4</v>
      </c>
      <c r="BB21" s="15">
        <v>2</v>
      </c>
      <c r="BC21" s="21">
        <v>1</v>
      </c>
      <c r="BD21" s="21">
        <v>0</v>
      </c>
      <c r="BE21" s="21">
        <v>0</v>
      </c>
      <c r="BF21" s="21">
        <v>4</v>
      </c>
      <c r="BG21" s="15">
        <v>1</v>
      </c>
      <c r="BH21" s="21">
        <v>0</v>
      </c>
      <c r="BI21" s="21">
        <v>0</v>
      </c>
      <c r="BJ21" s="21">
        <v>0</v>
      </c>
      <c r="BK21" s="21">
        <f t="shared" si="6"/>
        <v>57</v>
      </c>
      <c r="BL21" s="28">
        <f t="shared" si="0"/>
        <v>7.7131258457374827E-2</v>
      </c>
      <c r="BM21" s="21">
        <f t="shared" si="7"/>
        <v>27</v>
      </c>
      <c r="BN21" s="28">
        <f t="shared" si="1"/>
        <v>6.4439140811455853E-2</v>
      </c>
      <c r="BO21" s="21">
        <f t="shared" si="8"/>
        <v>3</v>
      </c>
      <c r="BP21" s="28">
        <f t="shared" si="2"/>
        <v>9.375E-2</v>
      </c>
      <c r="BQ21" s="21">
        <f t="shared" si="9"/>
        <v>0</v>
      </c>
      <c r="BR21" s="19">
        <f t="shared" si="3"/>
        <v>0</v>
      </c>
      <c r="BS21" s="21">
        <f t="shared" si="10"/>
        <v>0</v>
      </c>
      <c r="BT21" s="28">
        <f t="shared" si="4"/>
        <v>0</v>
      </c>
      <c r="BU21" s="21">
        <f t="shared" si="11"/>
        <v>87</v>
      </c>
      <c r="BV21" s="20">
        <f t="shared" si="5"/>
        <v>7.2803347280334732E-2</v>
      </c>
    </row>
    <row r="22" spans="1:74" x14ac:dyDescent="0.25">
      <c r="A22" s="16">
        <v>20</v>
      </c>
      <c r="B22" s="24" t="s">
        <v>24</v>
      </c>
      <c r="C22" s="21">
        <v>0</v>
      </c>
      <c r="D22" s="15">
        <v>0</v>
      </c>
      <c r="E22" s="21">
        <v>0</v>
      </c>
      <c r="F22" s="21">
        <v>0</v>
      </c>
      <c r="G22" s="21">
        <v>0</v>
      </c>
      <c r="H22" s="21">
        <v>0</v>
      </c>
      <c r="I22" s="15">
        <v>0</v>
      </c>
      <c r="J22" s="21">
        <v>0</v>
      </c>
      <c r="K22" s="21">
        <v>0</v>
      </c>
      <c r="L22" s="21">
        <v>0</v>
      </c>
      <c r="M22" s="21">
        <v>0</v>
      </c>
      <c r="N22" s="15">
        <v>0</v>
      </c>
      <c r="O22" s="21">
        <v>0</v>
      </c>
      <c r="P22" s="21">
        <v>0</v>
      </c>
      <c r="Q22" s="21">
        <v>0</v>
      </c>
      <c r="R22" s="21">
        <v>0</v>
      </c>
      <c r="S22" s="15">
        <v>0</v>
      </c>
      <c r="T22" s="21">
        <v>2</v>
      </c>
      <c r="U22" s="21">
        <v>0</v>
      </c>
      <c r="V22" s="21">
        <v>0</v>
      </c>
      <c r="W22" s="21">
        <v>0</v>
      </c>
      <c r="X22" s="15">
        <v>0</v>
      </c>
      <c r="Y22" s="21">
        <v>0</v>
      </c>
      <c r="Z22" s="21">
        <v>0</v>
      </c>
      <c r="AA22" s="21">
        <v>0</v>
      </c>
      <c r="AB22" s="21">
        <v>0</v>
      </c>
      <c r="AC22" s="15">
        <v>0</v>
      </c>
      <c r="AD22" s="21">
        <v>0</v>
      </c>
      <c r="AE22" s="21">
        <v>0</v>
      </c>
      <c r="AF22" s="21">
        <v>0</v>
      </c>
      <c r="AG22" s="21">
        <v>0</v>
      </c>
      <c r="AH22" s="15">
        <v>0</v>
      </c>
      <c r="AI22" s="21">
        <v>0</v>
      </c>
      <c r="AJ22" s="21">
        <v>0</v>
      </c>
      <c r="AK22" s="21">
        <v>0</v>
      </c>
      <c r="AL22" s="21">
        <v>0</v>
      </c>
      <c r="AM22" s="15">
        <v>0</v>
      </c>
      <c r="AN22" s="21">
        <v>0</v>
      </c>
      <c r="AO22" s="21">
        <v>0</v>
      </c>
      <c r="AP22" s="21">
        <v>0</v>
      </c>
      <c r="AQ22" s="21">
        <v>0</v>
      </c>
      <c r="AR22" s="15">
        <v>0</v>
      </c>
      <c r="AS22" s="21">
        <v>0</v>
      </c>
      <c r="AT22" s="21">
        <v>0</v>
      </c>
      <c r="AU22" s="21">
        <v>0</v>
      </c>
      <c r="AV22" s="21">
        <v>1</v>
      </c>
      <c r="AW22" s="15">
        <v>0</v>
      </c>
      <c r="AX22" s="21">
        <v>0</v>
      </c>
      <c r="AY22" s="21">
        <v>0</v>
      </c>
      <c r="AZ22" s="21">
        <v>0</v>
      </c>
      <c r="BA22" s="21">
        <v>0</v>
      </c>
      <c r="BB22" s="15">
        <v>0</v>
      </c>
      <c r="BC22" s="21">
        <v>0</v>
      </c>
      <c r="BD22" s="21">
        <v>0</v>
      </c>
      <c r="BE22" s="21">
        <v>0</v>
      </c>
      <c r="BF22" s="21">
        <v>0</v>
      </c>
      <c r="BG22" s="15">
        <v>1</v>
      </c>
      <c r="BH22" s="21">
        <v>0</v>
      </c>
      <c r="BI22" s="21">
        <v>0</v>
      </c>
      <c r="BJ22" s="21">
        <v>0</v>
      </c>
      <c r="BK22" s="21">
        <f t="shared" si="6"/>
        <v>1</v>
      </c>
      <c r="BL22" s="28">
        <f t="shared" si="0"/>
        <v>1.3531799729364006E-3</v>
      </c>
      <c r="BM22" s="21">
        <f t="shared" si="7"/>
        <v>1</v>
      </c>
      <c r="BN22" s="28">
        <f t="shared" si="1"/>
        <v>2.3866348448687352E-3</v>
      </c>
      <c r="BO22" s="21">
        <f t="shared" si="8"/>
        <v>2</v>
      </c>
      <c r="BP22" s="28">
        <f t="shared" si="2"/>
        <v>6.25E-2</v>
      </c>
      <c r="BQ22" s="21">
        <f t="shared" si="9"/>
        <v>0</v>
      </c>
      <c r="BR22" s="19">
        <f t="shared" si="3"/>
        <v>0</v>
      </c>
      <c r="BS22" s="21">
        <f t="shared" si="10"/>
        <v>0</v>
      </c>
      <c r="BT22" s="28">
        <f t="shared" si="4"/>
        <v>0</v>
      </c>
      <c r="BU22" s="21">
        <f t="shared" si="11"/>
        <v>4</v>
      </c>
      <c r="BV22" s="20">
        <f t="shared" si="5"/>
        <v>3.3472803347280333E-3</v>
      </c>
    </row>
    <row r="23" spans="1:74" x14ac:dyDescent="0.25">
      <c r="A23" s="16">
        <v>21</v>
      </c>
      <c r="B23" s="24" t="s">
        <v>25</v>
      </c>
      <c r="C23" s="21">
        <v>0</v>
      </c>
      <c r="D23" s="15">
        <v>0</v>
      </c>
      <c r="E23" s="21">
        <v>0</v>
      </c>
      <c r="F23" s="21">
        <v>0</v>
      </c>
      <c r="G23" s="21">
        <v>0</v>
      </c>
      <c r="H23" s="21">
        <v>4</v>
      </c>
      <c r="I23" s="15">
        <v>0</v>
      </c>
      <c r="J23" s="21">
        <v>0</v>
      </c>
      <c r="K23" s="21">
        <v>0</v>
      </c>
      <c r="L23" s="21">
        <v>0</v>
      </c>
      <c r="M23" s="21">
        <v>2</v>
      </c>
      <c r="N23" s="15">
        <v>0</v>
      </c>
      <c r="O23" s="21">
        <v>0</v>
      </c>
      <c r="P23" s="21">
        <v>0</v>
      </c>
      <c r="Q23" s="21">
        <v>0</v>
      </c>
      <c r="R23" s="21">
        <v>1</v>
      </c>
      <c r="S23" s="15">
        <v>0</v>
      </c>
      <c r="T23" s="21">
        <v>0</v>
      </c>
      <c r="U23" s="21">
        <v>0</v>
      </c>
      <c r="V23" s="21">
        <v>0</v>
      </c>
      <c r="W23" s="21">
        <v>1</v>
      </c>
      <c r="X23" s="15">
        <v>0</v>
      </c>
      <c r="Y23" s="21">
        <v>3</v>
      </c>
      <c r="Z23" s="21">
        <v>0</v>
      </c>
      <c r="AA23" s="21">
        <v>0</v>
      </c>
      <c r="AB23" s="21">
        <v>1</v>
      </c>
      <c r="AC23" s="15">
        <v>0</v>
      </c>
      <c r="AD23" s="21">
        <v>0</v>
      </c>
      <c r="AE23" s="21">
        <v>0</v>
      </c>
      <c r="AF23" s="21">
        <v>0</v>
      </c>
      <c r="AG23" s="21">
        <v>0</v>
      </c>
      <c r="AH23" s="15">
        <v>1</v>
      </c>
      <c r="AI23" s="21">
        <v>0</v>
      </c>
      <c r="AJ23" s="21">
        <v>0</v>
      </c>
      <c r="AK23" s="21">
        <v>0</v>
      </c>
      <c r="AL23" s="21">
        <v>0</v>
      </c>
      <c r="AM23" s="15">
        <v>0</v>
      </c>
      <c r="AN23" s="21">
        <v>0</v>
      </c>
      <c r="AO23" s="21">
        <v>0</v>
      </c>
      <c r="AP23" s="21">
        <v>0</v>
      </c>
      <c r="AQ23" s="21">
        <v>0</v>
      </c>
      <c r="AR23" s="15">
        <v>0</v>
      </c>
      <c r="AS23" s="21">
        <v>0</v>
      </c>
      <c r="AT23" s="21">
        <v>0</v>
      </c>
      <c r="AU23" s="21">
        <v>0</v>
      </c>
      <c r="AV23" s="21">
        <v>3</v>
      </c>
      <c r="AW23" s="15">
        <v>1</v>
      </c>
      <c r="AX23" s="21">
        <v>0</v>
      </c>
      <c r="AY23" s="21">
        <v>0</v>
      </c>
      <c r="AZ23" s="21">
        <v>0</v>
      </c>
      <c r="BA23" s="21">
        <v>0</v>
      </c>
      <c r="BB23" s="15">
        <v>0</v>
      </c>
      <c r="BC23" s="21">
        <v>0</v>
      </c>
      <c r="BD23" s="21">
        <v>0</v>
      </c>
      <c r="BE23" s="21">
        <v>0</v>
      </c>
      <c r="BF23" s="21">
        <v>0</v>
      </c>
      <c r="BG23" s="15">
        <v>0</v>
      </c>
      <c r="BH23" s="21">
        <v>0</v>
      </c>
      <c r="BI23" s="21">
        <v>0</v>
      </c>
      <c r="BJ23" s="21">
        <v>0</v>
      </c>
      <c r="BK23" s="21">
        <f t="shared" si="6"/>
        <v>12</v>
      </c>
      <c r="BL23" s="28">
        <f t="shared" si="0"/>
        <v>1.6238159675236806E-2</v>
      </c>
      <c r="BM23" s="21">
        <f t="shared" si="7"/>
        <v>2</v>
      </c>
      <c r="BN23" s="28">
        <f t="shared" si="1"/>
        <v>4.7732696897374704E-3</v>
      </c>
      <c r="BO23" s="21">
        <f t="shared" si="8"/>
        <v>3</v>
      </c>
      <c r="BP23" s="28">
        <f t="shared" si="2"/>
        <v>9.375E-2</v>
      </c>
      <c r="BQ23" s="21">
        <f t="shared" si="9"/>
        <v>0</v>
      </c>
      <c r="BR23" s="19">
        <f t="shared" si="3"/>
        <v>0</v>
      </c>
      <c r="BS23" s="21">
        <f t="shared" si="10"/>
        <v>0</v>
      </c>
      <c r="BT23" s="28">
        <f t="shared" si="4"/>
        <v>0</v>
      </c>
      <c r="BU23" s="21">
        <f t="shared" si="11"/>
        <v>17</v>
      </c>
      <c r="BV23" s="20">
        <f t="shared" si="5"/>
        <v>1.4225941422594143E-2</v>
      </c>
    </row>
    <row r="24" spans="1:74" x14ac:dyDescent="0.25">
      <c r="A24" s="16">
        <v>22</v>
      </c>
      <c r="B24" s="24" t="s">
        <v>26</v>
      </c>
      <c r="C24" s="21">
        <v>0</v>
      </c>
      <c r="D24" s="15">
        <v>0</v>
      </c>
      <c r="E24" s="21">
        <v>0</v>
      </c>
      <c r="F24" s="21">
        <v>0</v>
      </c>
      <c r="G24" s="21">
        <v>0</v>
      </c>
      <c r="H24" s="21">
        <v>0</v>
      </c>
      <c r="I24" s="15">
        <v>0</v>
      </c>
      <c r="J24" s="21">
        <v>0</v>
      </c>
      <c r="K24" s="21">
        <v>0</v>
      </c>
      <c r="L24" s="21">
        <v>0</v>
      </c>
      <c r="M24" s="21">
        <v>0</v>
      </c>
      <c r="N24" s="15">
        <v>1</v>
      </c>
      <c r="O24" s="21">
        <v>0</v>
      </c>
      <c r="P24" s="21">
        <v>0</v>
      </c>
      <c r="Q24" s="21">
        <v>0</v>
      </c>
      <c r="R24" s="21">
        <v>0</v>
      </c>
      <c r="S24" s="15">
        <v>0</v>
      </c>
      <c r="T24" s="21">
        <v>0</v>
      </c>
      <c r="U24" s="21">
        <v>0</v>
      </c>
      <c r="V24" s="21">
        <v>0</v>
      </c>
      <c r="W24" s="21">
        <v>1</v>
      </c>
      <c r="X24" s="15">
        <v>0</v>
      </c>
      <c r="Y24" s="21">
        <v>0</v>
      </c>
      <c r="Z24" s="21">
        <v>0</v>
      </c>
      <c r="AA24" s="21">
        <v>0</v>
      </c>
      <c r="AB24" s="21">
        <v>0</v>
      </c>
      <c r="AC24" s="15">
        <v>0</v>
      </c>
      <c r="AD24" s="21">
        <v>0</v>
      </c>
      <c r="AE24" s="21">
        <v>0</v>
      </c>
      <c r="AF24" s="21">
        <v>0</v>
      </c>
      <c r="AG24" s="21">
        <v>1</v>
      </c>
      <c r="AH24" s="15">
        <v>1</v>
      </c>
      <c r="AI24" s="21">
        <v>0</v>
      </c>
      <c r="AJ24" s="21">
        <v>0</v>
      </c>
      <c r="AK24" s="21">
        <v>0</v>
      </c>
      <c r="AL24" s="21">
        <v>0</v>
      </c>
      <c r="AM24" s="15">
        <v>0</v>
      </c>
      <c r="AN24" s="21">
        <v>0</v>
      </c>
      <c r="AO24" s="21">
        <v>0</v>
      </c>
      <c r="AP24" s="21">
        <v>0</v>
      </c>
      <c r="AQ24" s="21">
        <v>2</v>
      </c>
      <c r="AR24" s="15">
        <v>0</v>
      </c>
      <c r="AS24" s="21">
        <v>0</v>
      </c>
      <c r="AT24" s="21">
        <v>0</v>
      </c>
      <c r="AU24" s="21">
        <v>0</v>
      </c>
      <c r="AV24" s="21">
        <v>1</v>
      </c>
      <c r="AW24" s="15">
        <v>0</v>
      </c>
      <c r="AX24" s="21">
        <v>0</v>
      </c>
      <c r="AY24" s="21">
        <v>0</v>
      </c>
      <c r="AZ24" s="21">
        <v>0</v>
      </c>
      <c r="BA24" s="21">
        <v>0</v>
      </c>
      <c r="BB24" s="15">
        <v>0</v>
      </c>
      <c r="BC24" s="21">
        <v>0</v>
      </c>
      <c r="BD24" s="21">
        <v>0</v>
      </c>
      <c r="BE24" s="21">
        <v>0</v>
      </c>
      <c r="BF24" s="21">
        <v>1</v>
      </c>
      <c r="BG24" s="15">
        <v>0</v>
      </c>
      <c r="BH24" s="21">
        <v>0</v>
      </c>
      <c r="BI24" s="21">
        <v>0</v>
      </c>
      <c r="BJ24" s="21">
        <v>0</v>
      </c>
      <c r="BK24" s="21">
        <f t="shared" si="6"/>
        <v>6</v>
      </c>
      <c r="BL24" s="28">
        <f t="shared" si="0"/>
        <v>8.119079837618403E-3</v>
      </c>
      <c r="BM24" s="21">
        <f t="shared" si="7"/>
        <v>2</v>
      </c>
      <c r="BN24" s="28">
        <f t="shared" si="1"/>
        <v>4.7732696897374704E-3</v>
      </c>
      <c r="BO24" s="21">
        <f t="shared" si="8"/>
        <v>0</v>
      </c>
      <c r="BP24" s="28">
        <f t="shared" si="2"/>
        <v>0</v>
      </c>
      <c r="BQ24" s="21">
        <f t="shared" si="9"/>
        <v>0</v>
      </c>
      <c r="BR24" s="19">
        <f t="shared" si="3"/>
        <v>0</v>
      </c>
      <c r="BS24" s="21">
        <f t="shared" si="10"/>
        <v>0</v>
      </c>
      <c r="BT24" s="28">
        <f t="shared" si="4"/>
        <v>0</v>
      </c>
      <c r="BU24" s="21">
        <f t="shared" si="11"/>
        <v>8</v>
      </c>
      <c r="BV24" s="20">
        <f t="shared" si="5"/>
        <v>6.6945606694560665E-3</v>
      </c>
    </row>
    <row r="25" spans="1:74" x14ac:dyDescent="0.25">
      <c r="A25" s="16">
        <v>23</v>
      </c>
      <c r="B25" s="24" t="s">
        <v>27</v>
      </c>
      <c r="C25" s="21">
        <v>1</v>
      </c>
      <c r="D25" s="15">
        <v>0</v>
      </c>
      <c r="E25" s="21">
        <v>0</v>
      </c>
      <c r="F25" s="21">
        <v>0</v>
      </c>
      <c r="G25" s="21">
        <v>0</v>
      </c>
      <c r="H25" s="21">
        <v>0</v>
      </c>
      <c r="I25" s="15">
        <v>1</v>
      </c>
      <c r="J25" s="21">
        <v>0</v>
      </c>
      <c r="K25" s="21">
        <v>0</v>
      </c>
      <c r="L25" s="21">
        <v>0</v>
      </c>
      <c r="M25" s="21">
        <v>0</v>
      </c>
      <c r="N25" s="15">
        <v>1</v>
      </c>
      <c r="O25" s="21">
        <v>0</v>
      </c>
      <c r="P25" s="21">
        <v>0</v>
      </c>
      <c r="Q25" s="21">
        <v>0</v>
      </c>
      <c r="R25" s="21">
        <v>0</v>
      </c>
      <c r="S25" s="15">
        <v>1</v>
      </c>
      <c r="T25" s="21">
        <v>0</v>
      </c>
      <c r="U25" s="21">
        <v>0</v>
      </c>
      <c r="V25" s="21">
        <v>0</v>
      </c>
      <c r="W25" s="21">
        <v>1</v>
      </c>
      <c r="X25" s="15">
        <v>1</v>
      </c>
      <c r="Y25" s="21">
        <v>0</v>
      </c>
      <c r="Z25" s="21">
        <v>0</v>
      </c>
      <c r="AA25" s="21">
        <v>0</v>
      </c>
      <c r="AB25" s="21">
        <v>0</v>
      </c>
      <c r="AC25" s="15">
        <v>1</v>
      </c>
      <c r="AD25" s="21">
        <v>0</v>
      </c>
      <c r="AE25" s="21">
        <v>0</v>
      </c>
      <c r="AF25" s="21">
        <v>0</v>
      </c>
      <c r="AG25" s="21">
        <v>0</v>
      </c>
      <c r="AH25" s="15">
        <v>0</v>
      </c>
      <c r="AI25" s="21">
        <v>0</v>
      </c>
      <c r="AJ25" s="21">
        <v>0</v>
      </c>
      <c r="AK25" s="21">
        <v>0</v>
      </c>
      <c r="AL25" s="21">
        <v>1</v>
      </c>
      <c r="AM25" s="15">
        <v>1</v>
      </c>
      <c r="AN25" s="21">
        <v>0</v>
      </c>
      <c r="AO25" s="21">
        <v>0</v>
      </c>
      <c r="AP25" s="21">
        <v>0</v>
      </c>
      <c r="AQ25" s="21">
        <v>0</v>
      </c>
      <c r="AR25" s="15">
        <v>0</v>
      </c>
      <c r="AS25" s="21">
        <v>0</v>
      </c>
      <c r="AT25" s="21">
        <v>0</v>
      </c>
      <c r="AU25" s="21">
        <v>0</v>
      </c>
      <c r="AV25" s="21">
        <v>0</v>
      </c>
      <c r="AW25" s="15">
        <v>1</v>
      </c>
      <c r="AX25" s="21">
        <v>0</v>
      </c>
      <c r="AY25" s="21">
        <v>0</v>
      </c>
      <c r="AZ25" s="21">
        <v>0</v>
      </c>
      <c r="BA25" s="21">
        <v>1</v>
      </c>
      <c r="BB25" s="15">
        <v>2</v>
      </c>
      <c r="BC25" s="21">
        <v>0</v>
      </c>
      <c r="BD25" s="21">
        <v>0</v>
      </c>
      <c r="BE25" s="21">
        <v>0</v>
      </c>
      <c r="BF25" s="21">
        <v>1</v>
      </c>
      <c r="BG25" s="15">
        <v>2</v>
      </c>
      <c r="BH25" s="21">
        <v>0</v>
      </c>
      <c r="BI25" s="21">
        <v>0</v>
      </c>
      <c r="BJ25" s="21">
        <v>0</v>
      </c>
      <c r="BK25" s="21">
        <f t="shared" si="6"/>
        <v>5</v>
      </c>
      <c r="BL25" s="28">
        <f t="shared" si="0"/>
        <v>6.7658998646820028E-3</v>
      </c>
      <c r="BM25" s="21">
        <f t="shared" si="7"/>
        <v>11</v>
      </c>
      <c r="BN25" s="28">
        <f t="shared" si="1"/>
        <v>2.6252983293556086E-2</v>
      </c>
      <c r="BO25" s="21">
        <f t="shared" si="8"/>
        <v>0</v>
      </c>
      <c r="BP25" s="28">
        <f t="shared" si="2"/>
        <v>0</v>
      </c>
      <c r="BQ25" s="21">
        <f t="shared" si="9"/>
        <v>0</v>
      </c>
      <c r="BR25" s="19">
        <f t="shared" si="3"/>
        <v>0</v>
      </c>
      <c r="BS25" s="21">
        <f t="shared" si="10"/>
        <v>0</v>
      </c>
      <c r="BT25" s="28">
        <f t="shared" si="4"/>
        <v>0</v>
      </c>
      <c r="BU25" s="21">
        <f t="shared" si="11"/>
        <v>16</v>
      </c>
      <c r="BV25" s="20">
        <f t="shared" si="5"/>
        <v>1.3389121338912133E-2</v>
      </c>
    </row>
    <row r="26" spans="1:74" x14ac:dyDescent="0.25">
      <c r="A26" s="16">
        <v>24</v>
      </c>
      <c r="B26" s="24" t="s">
        <v>38</v>
      </c>
      <c r="C26" s="21">
        <v>2</v>
      </c>
      <c r="D26" s="15">
        <v>0</v>
      </c>
      <c r="E26" s="21">
        <v>0</v>
      </c>
      <c r="F26" s="21">
        <v>0</v>
      </c>
      <c r="G26" s="21">
        <v>0</v>
      </c>
      <c r="H26" s="21">
        <v>1</v>
      </c>
      <c r="I26" s="15">
        <v>1</v>
      </c>
      <c r="J26" s="21">
        <v>0</v>
      </c>
      <c r="K26" s="21">
        <v>0</v>
      </c>
      <c r="L26" s="21">
        <v>0</v>
      </c>
      <c r="M26" s="21">
        <v>0</v>
      </c>
      <c r="N26" s="15">
        <v>0</v>
      </c>
      <c r="O26" s="21">
        <v>0</v>
      </c>
      <c r="P26" s="21">
        <v>0</v>
      </c>
      <c r="Q26" s="21">
        <v>0</v>
      </c>
      <c r="R26" s="21">
        <v>0</v>
      </c>
      <c r="S26" s="15">
        <v>0</v>
      </c>
      <c r="T26" s="21">
        <v>0</v>
      </c>
      <c r="U26" s="21">
        <v>0</v>
      </c>
      <c r="V26" s="21">
        <v>0</v>
      </c>
      <c r="W26" s="21">
        <v>0</v>
      </c>
      <c r="X26" s="15">
        <v>0</v>
      </c>
      <c r="Y26" s="21">
        <v>0</v>
      </c>
      <c r="Z26" s="21">
        <v>0</v>
      </c>
      <c r="AA26" s="21">
        <v>0</v>
      </c>
      <c r="AB26" s="21">
        <v>0</v>
      </c>
      <c r="AC26" s="15">
        <v>0</v>
      </c>
      <c r="AD26" s="21">
        <v>0</v>
      </c>
      <c r="AE26" s="21">
        <v>0</v>
      </c>
      <c r="AF26" s="21">
        <v>0</v>
      </c>
      <c r="AG26" s="21">
        <v>0</v>
      </c>
      <c r="AH26" s="15">
        <v>0</v>
      </c>
      <c r="AI26" s="21">
        <v>0</v>
      </c>
      <c r="AJ26" s="21">
        <v>0</v>
      </c>
      <c r="AK26" s="21">
        <v>0</v>
      </c>
      <c r="AL26" s="21">
        <v>0</v>
      </c>
      <c r="AM26" s="15">
        <v>0</v>
      </c>
      <c r="AN26" s="21">
        <v>0</v>
      </c>
      <c r="AO26" s="21">
        <v>0</v>
      </c>
      <c r="AP26" s="21">
        <v>0</v>
      </c>
      <c r="AQ26" s="21">
        <v>3</v>
      </c>
      <c r="AR26" s="15">
        <v>0</v>
      </c>
      <c r="AS26" s="21">
        <v>0</v>
      </c>
      <c r="AT26" s="21">
        <v>0</v>
      </c>
      <c r="AU26" s="21">
        <v>0</v>
      </c>
      <c r="AV26" s="21">
        <v>0</v>
      </c>
      <c r="AW26" s="15">
        <v>0</v>
      </c>
      <c r="AX26" s="21">
        <v>0</v>
      </c>
      <c r="AY26" s="21">
        <v>0</v>
      </c>
      <c r="AZ26" s="21">
        <v>0</v>
      </c>
      <c r="BA26" s="21">
        <v>0</v>
      </c>
      <c r="BB26" s="15">
        <v>1</v>
      </c>
      <c r="BC26" s="21">
        <v>0</v>
      </c>
      <c r="BD26" s="21">
        <v>0</v>
      </c>
      <c r="BE26" s="21">
        <v>0</v>
      </c>
      <c r="BF26" s="21">
        <v>0</v>
      </c>
      <c r="BG26" s="15">
        <v>1</v>
      </c>
      <c r="BH26" s="21">
        <v>0</v>
      </c>
      <c r="BI26" s="21">
        <v>0</v>
      </c>
      <c r="BJ26" s="21">
        <v>0</v>
      </c>
      <c r="BK26" s="21">
        <f t="shared" si="6"/>
        <v>6</v>
      </c>
      <c r="BL26" s="28">
        <f t="shared" si="0"/>
        <v>8.119079837618403E-3</v>
      </c>
      <c r="BM26" s="21">
        <f t="shared" si="7"/>
        <v>3</v>
      </c>
      <c r="BN26" s="28">
        <f t="shared" si="1"/>
        <v>7.1599045346062056E-3</v>
      </c>
      <c r="BO26" s="21">
        <f t="shared" si="8"/>
        <v>0</v>
      </c>
      <c r="BP26" s="28">
        <f t="shared" si="2"/>
        <v>0</v>
      </c>
      <c r="BQ26" s="21">
        <f t="shared" si="9"/>
        <v>0</v>
      </c>
      <c r="BR26" s="19">
        <f t="shared" si="3"/>
        <v>0</v>
      </c>
      <c r="BS26" s="21">
        <f t="shared" si="10"/>
        <v>0</v>
      </c>
      <c r="BT26" s="28">
        <f t="shared" si="4"/>
        <v>0</v>
      </c>
      <c r="BU26" s="21">
        <f t="shared" si="11"/>
        <v>9</v>
      </c>
      <c r="BV26" s="20">
        <f t="shared" si="5"/>
        <v>7.5313807531380752E-3</v>
      </c>
    </row>
    <row r="27" spans="1:74" x14ac:dyDescent="0.25">
      <c r="A27" s="16">
        <v>25</v>
      </c>
      <c r="B27" s="24" t="s">
        <v>29</v>
      </c>
      <c r="C27" s="21">
        <v>0</v>
      </c>
      <c r="D27" s="15">
        <v>0</v>
      </c>
      <c r="E27" s="21">
        <v>0</v>
      </c>
      <c r="F27" s="21">
        <v>0</v>
      </c>
      <c r="G27" s="21">
        <v>0</v>
      </c>
      <c r="H27" s="21">
        <v>0</v>
      </c>
      <c r="I27" s="15">
        <v>0</v>
      </c>
      <c r="J27" s="21">
        <v>0</v>
      </c>
      <c r="K27" s="21">
        <v>0</v>
      </c>
      <c r="L27" s="21">
        <v>0</v>
      </c>
      <c r="M27" s="21">
        <v>0</v>
      </c>
      <c r="N27" s="15">
        <v>0</v>
      </c>
      <c r="O27" s="21">
        <v>0</v>
      </c>
      <c r="P27" s="21">
        <v>0</v>
      </c>
      <c r="Q27" s="21">
        <v>0</v>
      </c>
      <c r="R27" s="21">
        <v>0</v>
      </c>
      <c r="S27" s="15">
        <v>0</v>
      </c>
      <c r="T27" s="21">
        <v>0</v>
      </c>
      <c r="U27" s="21">
        <v>0</v>
      </c>
      <c r="V27" s="21">
        <v>0</v>
      </c>
      <c r="W27" s="21">
        <v>0</v>
      </c>
      <c r="X27" s="15">
        <v>1</v>
      </c>
      <c r="Y27" s="21">
        <v>0</v>
      </c>
      <c r="Z27" s="21">
        <v>0</v>
      </c>
      <c r="AA27" s="21">
        <v>0</v>
      </c>
      <c r="AB27" s="21">
        <v>1</v>
      </c>
      <c r="AC27" s="15">
        <v>0</v>
      </c>
      <c r="AD27" s="21">
        <v>0</v>
      </c>
      <c r="AE27" s="21">
        <v>0</v>
      </c>
      <c r="AF27" s="21">
        <v>0</v>
      </c>
      <c r="AG27" s="21">
        <v>0</v>
      </c>
      <c r="AH27" s="15">
        <v>0</v>
      </c>
      <c r="AI27" s="21">
        <v>0</v>
      </c>
      <c r="AJ27" s="21">
        <v>0</v>
      </c>
      <c r="AK27" s="21">
        <v>0</v>
      </c>
      <c r="AL27" s="21">
        <v>0</v>
      </c>
      <c r="AM27" s="15">
        <v>0</v>
      </c>
      <c r="AN27" s="21">
        <v>0</v>
      </c>
      <c r="AO27" s="21">
        <v>0</v>
      </c>
      <c r="AP27" s="21">
        <v>0</v>
      </c>
      <c r="AQ27" s="21">
        <v>3</v>
      </c>
      <c r="AR27" s="15">
        <v>0</v>
      </c>
      <c r="AS27" s="21">
        <v>0</v>
      </c>
      <c r="AT27" s="21">
        <v>0</v>
      </c>
      <c r="AU27" s="21">
        <v>0</v>
      </c>
      <c r="AV27" s="21">
        <v>0</v>
      </c>
      <c r="AW27" s="15">
        <v>0</v>
      </c>
      <c r="AX27" s="21">
        <v>0</v>
      </c>
      <c r="AY27" s="21">
        <v>0</v>
      </c>
      <c r="AZ27" s="21">
        <v>0</v>
      </c>
      <c r="BA27" s="21">
        <v>0</v>
      </c>
      <c r="BB27" s="15">
        <v>1</v>
      </c>
      <c r="BC27" s="21">
        <v>0</v>
      </c>
      <c r="BD27" s="21">
        <v>0</v>
      </c>
      <c r="BE27" s="21">
        <v>0</v>
      </c>
      <c r="BF27" s="21">
        <v>0</v>
      </c>
      <c r="BG27" s="15">
        <v>0</v>
      </c>
      <c r="BH27" s="21">
        <v>0</v>
      </c>
      <c r="BI27" s="21">
        <v>0</v>
      </c>
      <c r="BJ27" s="21">
        <v>0</v>
      </c>
      <c r="BK27" s="21">
        <f t="shared" si="6"/>
        <v>4</v>
      </c>
      <c r="BL27" s="28">
        <f t="shared" si="0"/>
        <v>5.4127198917456026E-3</v>
      </c>
      <c r="BM27" s="21">
        <f t="shared" si="7"/>
        <v>2</v>
      </c>
      <c r="BN27" s="28">
        <f t="shared" si="1"/>
        <v>4.7732696897374704E-3</v>
      </c>
      <c r="BO27" s="21">
        <f t="shared" si="8"/>
        <v>0</v>
      </c>
      <c r="BP27" s="28">
        <f t="shared" si="2"/>
        <v>0</v>
      </c>
      <c r="BQ27" s="21">
        <f t="shared" si="9"/>
        <v>0</v>
      </c>
      <c r="BR27" s="19">
        <f t="shared" si="3"/>
        <v>0</v>
      </c>
      <c r="BS27" s="21">
        <f t="shared" si="10"/>
        <v>0</v>
      </c>
      <c r="BT27" s="28">
        <f t="shared" si="4"/>
        <v>0</v>
      </c>
      <c r="BU27" s="21">
        <f t="shared" si="11"/>
        <v>6</v>
      </c>
      <c r="BV27" s="20">
        <f t="shared" si="5"/>
        <v>5.0209205020920501E-3</v>
      </c>
    </row>
    <row r="28" spans="1:74" x14ac:dyDescent="0.25">
      <c r="A28" s="16">
        <v>26</v>
      </c>
      <c r="B28" s="24" t="s">
        <v>30</v>
      </c>
      <c r="C28" s="21">
        <v>0</v>
      </c>
      <c r="D28" s="15">
        <v>0</v>
      </c>
      <c r="E28" s="21">
        <v>0</v>
      </c>
      <c r="F28" s="21">
        <v>0</v>
      </c>
      <c r="G28" s="21">
        <v>0</v>
      </c>
      <c r="H28" s="21">
        <v>0</v>
      </c>
      <c r="I28" s="15">
        <v>0</v>
      </c>
      <c r="J28" s="21">
        <v>0</v>
      </c>
      <c r="K28" s="21">
        <v>0</v>
      </c>
      <c r="L28" s="21">
        <v>0</v>
      </c>
      <c r="M28" s="21">
        <v>0</v>
      </c>
      <c r="N28" s="15">
        <v>0</v>
      </c>
      <c r="O28" s="21">
        <v>0</v>
      </c>
      <c r="P28" s="21">
        <v>0</v>
      </c>
      <c r="Q28" s="21">
        <v>0</v>
      </c>
      <c r="R28" s="21">
        <v>0</v>
      </c>
      <c r="S28" s="15">
        <v>0</v>
      </c>
      <c r="T28" s="21">
        <v>0</v>
      </c>
      <c r="U28" s="21">
        <v>0</v>
      </c>
      <c r="V28" s="21">
        <v>0</v>
      </c>
      <c r="W28" s="21">
        <v>0</v>
      </c>
      <c r="X28" s="15">
        <v>0</v>
      </c>
      <c r="Y28" s="21">
        <v>0</v>
      </c>
      <c r="Z28" s="21">
        <v>0</v>
      </c>
      <c r="AA28" s="21">
        <v>0</v>
      </c>
      <c r="AB28" s="21">
        <v>0</v>
      </c>
      <c r="AC28" s="15">
        <v>0</v>
      </c>
      <c r="AD28" s="21">
        <v>0</v>
      </c>
      <c r="AE28" s="21">
        <v>0</v>
      </c>
      <c r="AF28" s="21">
        <v>0</v>
      </c>
      <c r="AG28" s="21">
        <v>0</v>
      </c>
      <c r="AH28" s="15">
        <v>0</v>
      </c>
      <c r="AI28" s="21">
        <v>0</v>
      </c>
      <c r="AJ28" s="21">
        <v>0</v>
      </c>
      <c r="AK28" s="21">
        <v>0</v>
      </c>
      <c r="AL28" s="21">
        <v>0</v>
      </c>
      <c r="AM28" s="15">
        <v>0</v>
      </c>
      <c r="AN28" s="21">
        <v>0</v>
      </c>
      <c r="AO28" s="21">
        <v>0</v>
      </c>
      <c r="AP28" s="21">
        <v>0</v>
      </c>
      <c r="AQ28" s="21">
        <v>1</v>
      </c>
      <c r="AR28" s="15">
        <v>0</v>
      </c>
      <c r="AS28" s="21">
        <v>0</v>
      </c>
      <c r="AT28" s="21">
        <v>0</v>
      </c>
      <c r="AU28" s="21">
        <v>0</v>
      </c>
      <c r="AV28" s="21">
        <v>0</v>
      </c>
      <c r="AW28" s="15">
        <v>0</v>
      </c>
      <c r="AX28" s="21">
        <v>0</v>
      </c>
      <c r="AY28" s="21">
        <v>0</v>
      </c>
      <c r="AZ28" s="21">
        <v>0</v>
      </c>
      <c r="BA28" s="21">
        <v>0</v>
      </c>
      <c r="BB28" s="15">
        <v>0</v>
      </c>
      <c r="BC28" s="21">
        <v>0</v>
      </c>
      <c r="BD28" s="21">
        <v>0</v>
      </c>
      <c r="BE28" s="21">
        <v>0</v>
      </c>
      <c r="BF28" s="21">
        <v>0</v>
      </c>
      <c r="BG28" s="15">
        <v>0</v>
      </c>
      <c r="BH28" s="21">
        <v>0</v>
      </c>
      <c r="BI28" s="21">
        <v>0</v>
      </c>
      <c r="BJ28" s="21">
        <v>0</v>
      </c>
      <c r="BK28" s="21">
        <f t="shared" si="6"/>
        <v>1</v>
      </c>
      <c r="BL28" s="28">
        <f t="shared" si="0"/>
        <v>1.3531799729364006E-3</v>
      </c>
      <c r="BM28" s="21">
        <f t="shared" si="7"/>
        <v>0</v>
      </c>
      <c r="BN28" s="28">
        <f t="shared" si="1"/>
        <v>0</v>
      </c>
      <c r="BO28" s="21">
        <f t="shared" si="8"/>
        <v>0</v>
      </c>
      <c r="BP28" s="28">
        <f t="shared" si="2"/>
        <v>0</v>
      </c>
      <c r="BQ28" s="21">
        <f t="shared" si="9"/>
        <v>0</v>
      </c>
      <c r="BR28" s="19">
        <f t="shared" si="3"/>
        <v>0</v>
      </c>
      <c r="BS28" s="21">
        <f t="shared" si="10"/>
        <v>0</v>
      </c>
      <c r="BT28" s="28">
        <f t="shared" si="4"/>
        <v>0</v>
      </c>
      <c r="BU28" s="21">
        <f t="shared" si="11"/>
        <v>1</v>
      </c>
      <c r="BV28" s="20">
        <f t="shared" si="5"/>
        <v>8.3682008368200832E-4</v>
      </c>
    </row>
    <row r="29" spans="1:74" x14ac:dyDescent="0.25">
      <c r="A29" s="16">
        <v>27</v>
      </c>
      <c r="B29" s="24" t="s">
        <v>31</v>
      </c>
      <c r="C29" s="21">
        <v>0</v>
      </c>
      <c r="D29" s="15">
        <v>0</v>
      </c>
      <c r="E29" s="21">
        <v>0</v>
      </c>
      <c r="F29" s="21">
        <v>0</v>
      </c>
      <c r="G29" s="21">
        <v>0</v>
      </c>
      <c r="H29" s="21">
        <v>0</v>
      </c>
      <c r="I29" s="15">
        <v>0</v>
      </c>
      <c r="J29" s="21">
        <v>0</v>
      </c>
      <c r="K29" s="21">
        <v>0</v>
      </c>
      <c r="L29" s="21">
        <v>0</v>
      </c>
      <c r="M29" s="21">
        <v>0</v>
      </c>
      <c r="N29" s="15">
        <v>0</v>
      </c>
      <c r="O29" s="21">
        <v>0</v>
      </c>
      <c r="P29" s="21">
        <v>0</v>
      </c>
      <c r="Q29" s="21">
        <v>0</v>
      </c>
      <c r="R29" s="21">
        <v>0</v>
      </c>
      <c r="S29" s="15">
        <v>0</v>
      </c>
      <c r="T29" s="21">
        <v>0</v>
      </c>
      <c r="U29" s="21">
        <v>0</v>
      </c>
      <c r="V29" s="21">
        <v>0</v>
      </c>
      <c r="W29" s="21">
        <v>0</v>
      </c>
      <c r="X29" s="15">
        <v>0</v>
      </c>
      <c r="Y29" s="21">
        <v>0</v>
      </c>
      <c r="Z29" s="21">
        <v>0</v>
      </c>
      <c r="AA29" s="21">
        <v>0</v>
      </c>
      <c r="AB29" s="21">
        <v>1</v>
      </c>
      <c r="AC29" s="15">
        <v>2</v>
      </c>
      <c r="AD29" s="21">
        <v>0</v>
      </c>
      <c r="AE29" s="21">
        <v>0</v>
      </c>
      <c r="AF29" s="21">
        <v>0</v>
      </c>
      <c r="AG29" s="21">
        <v>0</v>
      </c>
      <c r="AH29" s="15">
        <v>0</v>
      </c>
      <c r="AI29" s="21">
        <v>0</v>
      </c>
      <c r="AJ29" s="21">
        <v>0</v>
      </c>
      <c r="AK29" s="21">
        <v>0</v>
      </c>
      <c r="AL29" s="21">
        <v>0</v>
      </c>
      <c r="AM29" s="15">
        <v>0</v>
      </c>
      <c r="AN29" s="21">
        <v>0</v>
      </c>
      <c r="AO29" s="21">
        <v>0</v>
      </c>
      <c r="AP29" s="21">
        <v>0</v>
      </c>
      <c r="AQ29" s="21">
        <v>1</v>
      </c>
      <c r="AR29" s="15">
        <v>0</v>
      </c>
      <c r="AS29" s="21">
        <v>0</v>
      </c>
      <c r="AT29" s="21">
        <v>0</v>
      </c>
      <c r="AU29" s="21">
        <v>0</v>
      </c>
      <c r="AV29" s="21">
        <v>2</v>
      </c>
      <c r="AW29" s="15">
        <v>0</v>
      </c>
      <c r="AX29" s="21">
        <v>0</v>
      </c>
      <c r="AY29" s="21">
        <v>0</v>
      </c>
      <c r="AZ29" s="21">
        <v>0</v>
      </c>
      <c r="BA29" s="21">
        <v>2</v>
      </c>
      <c r="BB29" s="15">
        <v>0</v>
      </c>
      <c r="BC29" s="21">
        <v>0</v>
      </c>
      <c r="BD29" s="21">
        <v>0</v>
      </c>
      <c r="BE29" s="21">
        <v>0</v>
      </c>
      <c r="BF29" s="21">
        <v>0</v>
      </c>
      <c r="BG29" s="15">
        <v>1</v>
      </c>
      <c r="BH29" s="21">
        <v>0</v>
      </c>
      <c r="BI29" s="21">
        <v>0</v>
      </c>
      <c r="BJ29" s="21">
        <v>0</v>
      </c>
      <c r="BK29" s="21">
        <f t="shared" si="6"/>
        <v>6</v>
      </c>
      <c r="BL29" s="28">
        <f t="shared" si="0"/>
        <v>8.119079837618403E-3</v>
      </c>
      <c r="BM29" s="21">
        <f t="shared" si="7"/>
        <v>3</v>
      </c>
      <c r="BN29" s="28">
        <f t="shared" si="1"/>
        <v>7.1599045346062056E-3</v>
      </c>
      <c r="BO29" s="21">
        <f t="shared" si="8"/>
        <v>0</v>
      </c>
      <c r="BP29" s="28">
        <f t="shared" si="2"/>
        <v>0</v>
      </c>
      <c r="BQ29" s="21">
        <f t="shared" si="9"/>
        <v>0</v>
      </c>
      <c r="BR29" s="19">
        <f t="shared" si="3"/>
        <v>0</v>
      </c>
      <c r="BS29" s="21">
        <f t="shared" si="10"/>
        <v>0</v>
      </c>
      <c r="BT29" s="28">
        <f t="shared" si="4"/>
        <v>0</v>
      </c>
      <c r="BU29" s="21">
        <f t="shared" si="11"/>
        <v>9</v>
      </c>
      <c r="BV29" s="20">
        <f t="shared" si="5"/>
        <v>7.5313807531380752E-3</v>
      </c>
    </row>
    <row r="30" spans="1:74" x14ac:dyDescent="0.25">
      <c r="A30" s="16">
        <v>28</v>
      </c>
      <c r="B30" s="24" t="s">
        <v>32</v>
      </c>
      <c r="C30" s="21">
        <v>0</v>
      </c>
      <c r="D30" s="15">
        <v>0</v>
      </c>
      <c r="E30" s="21">
        <v>0</v>
      </c>
      <c r="F30" s="21">
        <v>0</v>
      </c>
      <c r="G30" s="21">
        <v>0</v>
      </c>
      <c r="H30" s="21">
        <v>3</v>
      </c>
      <c r="I30" s="15">
        <v>0</v>
      </c>
      <c r="J30" s="21">
        <v>0</v>
      </c>
      <c r="K30" s="21">
        <v>0</v>
      </c>
      <c r="L30" s="21">
        <v>0</v>
      </c>
      <c r="M30" s="21">
        <v>1</v>
      </c>
      <c r="N30" s="15">
        <v>0</v>
      </c>
      <c r="O30" s="21">
        <v>0</v>
      </c>
      <c r="P30" s="21">
        <v>0</v>
      </c>
      <c r="Q30" s="21">
        <v>0</v>
      </c>
      <c r="R30" s="21">
        <v>0</v>
      </c>
      <c r="S30" s="15">
        <v>0</v>
      </c>
      <c r="T30" s="21">
        <v>0</v>
      </c>
      <c r="U30" s="21">
        <v>0</v>
      </c>
      <c r="V30" s="21">
        <v>0</v>
      </c>
      <c r="W30" s="21">
        <v>0</v>
      </c>
      <c r="X30" s="15"/>
      <c r="Y30" s="21">
        <v>0</v>
      </c>
      <c r="Z30" s="21">
        <v>0</v>
      </c>
      <c r="AA30" s="21">
        <v>0</v>
      </c>
      <c r="AB30" s="21">
        <v>0</v>
      </c>
      <c r="AC30" s="15">
        <v>0</v>
      </c>
      <c r="AD30" s="21">
        <v>0</v>
      </c>
      <c r="AE30" s="21">
        <v>0</v>
      </c>
      <c r="AF30" s="21">
        <v>0</v>
      </c>
      <c r="AG30" s="21">
        <v>1</v>
      </c>
      <c r="AH30" s="15">
        <v>0</v>
      </c>
      <c r="AI30" s="21">
        <v>0</v>
      </c>
      <c r="AJ30" s="21">
        <v>0</v>
      </c>
      <c r="AK30" s="21">
        <v>0</v>
      </c>
      <c r="AL30" s="21">
        <v>0</v>
      </c>
      <c r="AM30" s="15">
        <v>0</v>
      </c>
      <c r="AN30" s="21">
        <v>0</v>
      </c>
      <c r="AO30" s="21">
        <v>0</v>
      </c>
      <c r="AP30" s="21">
        <v>0</v>
      </c>
      <c r="AQ30" s="21">
        <v>2</v>
      </c>
      <c r="AR30" s="15">
        <v>0</v>
      </c>
      <c r="AS30" s="21">
        <v>0</v>
      </c>
      <c r="AT30" s="21">
        <v>0</v>
      </c>
      <c r="AU30" s="21">
        <v>0</v>
      </c>
      <c r="AV30" s="21">
        <v>1</v>
      </c>
      <c r="AW30" s="15">
        <v>0</v>
      </c>
      <c r="AX30" s="21">
        <v>0</v>
      </c>
      <c r="AY30" s="21">
        <v>0</v>
      </c>
      <c r="AZ30" s="21">
        <v>0</v>
      </c>
      <c r="BA30" s="21">
        <v>1</v>
      </c>
      <c r="BB30" s="15">
        <v>0</v>
      </c>
      <c r="BC30" s="21">
        <v>0</v>
      </c>
      <c r="BD30" s="21">
        <v>0</v>
      </c>
      <c r="BE30" s="21">
        <v>0</v>
      </c>
      <c r="BF30" s="21">
        <v>1</v>
      </c>
      <c r="BG30" s="15">
        <v>1</v>
      </c>
      <c r="BH30" s="21">
        <v>0</v>
      </c>
      <c r="BI30" s="21">
        <v>0</v>
      </c>
      <c r="BJ30" s="21">
        <v>0</v>
      </c>
      <c r="BK30" s="21">
        <f t="shared" si="6"/>
        <v>10</v>
      </c>
      <c r="BL30" s="28">
        <f t="shared" si="0"/>
        <v>1.3531799729364006E-2</v>
      </c>
      <c r="BM30" s="21">
        <f t="shared" si="7"/>
        <v>1</v>
      </c>
      <c r="BN30" s="28">
        <f t="shared" si="1"/>
        <v>2.3866348448687352E-3</v>
      </c>
      <c r="BO30" s="21">
        <f t="shared" si="8"/>
        <v>0</v>
      </c>
      <c r="BP30" s="28">
        <f t="shared" si="2"/>
        <v>0</v>
      </c>
      <c r="BQ30" s="21">
        <f t="shared" si="9"/>
        <v>0</v>
      </c>
      <c r="BR30" s="19">
        <f t="shared" si="3"/>
        <v>0</v>
      </c>
      <c r="BS30" s="21">
        <f t="shared" si="10"/>
        <v>0</v>
      </c>
      <c r="BT30" s="28">
        <f t="shared" si="4"/>
        <v>0</v>
      </c>
      <c r="BU30" s="21">
        <f t="shared" si="11"/>
        <v>11</v>
      </c>
      <c r="BV30" s="20">
        <f t="shared" si="5"/>
        <v>9.2050209205020925E-3</v>
      </c>
    </row>
    <row r="31" spans="1:74" x14ac:dyDescent="0.25">
      <c r="A31" s="16">
        <v>29</v>
      </c>
      <c r="B31" s="24" t="s">
        <v>33</v>
      </c>
      <c r="C31" s="21">
        <v>2</v>
      </c>
      <c r="D31" s="15">
        <v>1</v>
      </c>
      <c r="E31" s="21">
        <v>0</v>
      </c>
      <c r="F31" s="21">
        <v>0</v>
      </c>
      <c r="G31" s="21">
        <v>0</v>
      </c>
      <c r="H31" s="21">
        <v>5</v>
      </c>
      <c r="I31" s="15">
        <v>1</v>
      </c>
      <c r="J31" s="21">
        <v>0</v>
      </c>
      <c r="K31" s="21">
        <v>0</v>
      </c>
      <c r="L31" s="21">
        <v>0</v>
      </c>
      <c r="M31" s="21">
        <v>1</v>
      </c>
      <c r="N31" s="15">
        <v>0</v>
      </c>
      <c r="O31" s="21">
        <v>0</v>
      </c>
      <c r="P31" s="21">
        <v>0</v>
      </c>
      <c r="Q31" s="21">
        <v>0</v>
      </c>
      <c r="R31" s="21">
        <v>4</v>
      </c>
      <c r="S31" s="15">
        <v>1</v>
      </c>
      <c r="T31" s="21">
        <v>0</v>
      </c>
      <c r="U31" s="21">
        <v>0</v>
      </c>
      <c r="V31" s="21">
        <v>0</v>
      </c>
      <c r="W31" s="21">
        <v>4</v>
      </c>
      <c r="X31" s="15">
        <v>1</v>
      </c>
      <c r="Y31" s="21">
        <v>0</v>
      </c>
      <c r="Z31" s="21">
        <v>0</v>
      </c>
      <c r="AA31" s="21">
        <v>0</v>
      </c>
      <c r="AB31" s="21">
        <v>0</v>
      </c>
      <c r="AC31" s="15">
        <v>0</v>
      </c>
      <c r="AD31" s="21">
        <v>0</v>
      </c>
      <c r="AE31" s="21">
        <v>0</v>
      </c>
      <c r="AF31" s="21">
        <v>0</v>
      </c>
      <c r="AG31" s="21">
        <v>2</v>
      </c>
      <c r="AH31" s="15">
        <v>2</v>
      </c>
      <c r="AI31" s="21">
        <v>0</v>
      </c>
      <c r="AJ31" s="21">
        <v>0</v>
      </c>
      <c r="AK31" s="21">
        <v>0</v>
      </c>
      <c r="AL31" s="21">
        <v>3</v>
      </c>
      <c r="AM31" s="15">
        <v>0</v>
      </c>
      <c r="AN31" s="21">
        <v>0</v>
      </c>
      <c r="AO31" s="21">
        <v>0</v>
      </c>
      <c r="AP31" s="21">
        <v>0</v>
      </c>
      <c r="AQ31" s="21">
        <v>1</v>
      </c>
      <c r="AR31" s="15">
        <v>0</v>
      </c>
      <c r="AS31" s="21">
        <v>0</v>
      </c>
      <c r="AT31" s="21">
        <v>0</v>
      </c>
      <c r="AU31" s="21">
        <v>0</v>
      </c>
      <c r="AV31" s="21">
        <v>2</v>
      </c>
      <c r="AW31" s="15">
        <v>0</v>
      </c>
      <c r="AX31" s="21">
        <v>0</v>
      </c>
      <c r="AY31" s="21">
        <v>0</v>
      </c>
      <c r="AZ31" s="21">
        <v>0</v>
      </c>
      <c r="BA31" s="21">
        <v>1</v>
      </c>
      <c r="BB31" s="15">
        <v>2</v>
      </c>
      <c r="BC31" s="21">
        <v>0</v>
      </c>
      <c r="BD31" s="21">
        <v>0</v>
      </c>
      <c r="BE31" s="21">
        <v>0</v>
      </c>
      <c r="BF31" s="21">
        <v>1</v>
      </c>
      <c r="BG31" s="15">
        <v>1</v>
      </c>
      <c r="BH31" s="21">
        <v>0</v>
      </c>
      <c r="BI31" s="21">
        <v>0</v>
      </c>
      <c r="BJ31" s="21">
        <v>0</v>
      </c>
      <c r="BK31" s="21">
        <f t="shared" si="6"/>
        <v>26</v>
      </c>
      <c r="BL31" s="28">
        <f t="shared" si="0"/>
        <v>3.5182679296346414E-2</v>
      </c>
      <c r="BM31" s="21">
        <f t="shared" si="7"/>
        <v>9</v>
      </c>
      <c r="BN31" s="28">
        <f t="shared" si="1"/>
        <v>2.1479713603818614E-2</v>
      </c>
      <c r="BO31" s="21">
        <f t="shared" si="8"/>
        <v>0</v>
      </c>
      <c r="BP31" s="28">
        <f t="shared" si="2"/>
        <v>0</v>
      </c>
      <c r="BQ31" s="21">
        <f t="shared" si="9"/>
        <v>0</v>
      </c>
      <c r="BR31" s="19">
        <f t="shared" si="3"/>
        <v>0</v>
      </c>
      <c r="BS31" s="21">
        <f t="shared" si="10"/>
        <v>0</v>
      </c>
      <c r="BT31" s="28">
        <f t="shared" si="4"/>
        <v>0</v>
      </c>
      <c r="BU31" s="21">
        <f t="shared" si="11"/>
        <v>35</v>
      </c>
      <c r="BV31" s="20">
        <f t="shared" si="5"/>
        <v>2.9288702928870293E-2</v>
      </c>
    </row>
    <row r="32" spans="1:74" ht="30" x14ac:dyDescent="0.25">
      <c r="A32" s="16">
        <v>30</v>
      </c>
      <c r="B32" s="24" t="s">
        <v>34</v>
      </c>
      <c r="C32" s="21">
        <v>0</v>
      </c>
      <c r="D32" s="15">
        <v>0</v>
      </c>
      <c r="E32" s="21">
        <v>2</v>
      </c>
      <c r="F32" s="21">
        <v>0</v>
      </c>
      <c r="G32" s="21">
        <v>0</v>
      </c>
      <c r="H32" s="21">
        <v>1</v>
      </c>
      <c r="I32" s="15">
        <v>1</v>
      </c>
      <c r="J32" s="21">
        <v>0</v>
      </c>
      <c r="K32" s="21">
        <v>0</v>
      </c>
      <c r="L32" s="21">
        <v>0</v>
      </c>
      <c r="M32" s="21">
        <v>2</v>
      </c>
      <c r="N32" s="15">
        <v>1</v>
      </c>
      <c r="O32" s="21">
        <v>0</v>
      </c>
      <c r="P32" s="21">
        <v>0</v>
      </c>
      <c r="Q32" s="21">
        <v>0</v>
      </c>
      <c r="R32" s="21">
        <v>1</v>
      </c>
      <c r="S32" s="15">
        <v>0</v>
      </c>
      <c r="T32" s="21">
        <v>0</v>
      </c>
      <c r="U32" s="21">
        <v>0</v>
      </c>
      <c r="V32" s="21">
        <v>0</v>
      </c>
      <c r="W32" s="21">
        <v>0</v>
      </c>
      <c r="X32" s="15">
        <v>0</v>
      </c>
      <c r="Y32" s="21">
        <v>0</v>
      </c>
      <c r="Z32" s="21">
        <v>0</v>
      </c>
      <c r="AA32" s="21">
        <v>0</v>
      </c>
      <c r="AB32" s="21">
        <v>0</v>
      </c>
      <c r="AC32" s="15">
        <v>0</v>
      </c>
      <c r="AD32" s="21">
        <v>0</v>
      </c>
      <c r="AE32" s="21">
        <v>0</v>
      </c>
      <c r="AF32" s="21">
        <v>0</v>
      </c>
      <c r="AG32" s="21">
        <v>2</v>
      </c>
      <c r="AH32" s="15">
        <v>0</v>
      </c>
      <c r="AI32" s="21">
        <v>0</v>
      </c>
      <c r="AJ32" s="21">
        <v>0</v>
      </c>
      <c r="AK32" s="21">
        <v>0</v>
      </c>
      <c r="AL32" s="21">
        <v>0</v>
      </c>
      <c r="AM32" s="15">
        <v>0</v>
      </c>
      <c r="AN32" s="21">
        <v>0</v>
      </c>
      <c r="AO32" s="21">
        <v>0</v>
      </c>
      <c r="AP32" s="21">
        <v>0</v>
      </c>
      <c r="AQ32" s="21">
        <v>0</v>
      </c>
      <c r="AR32" s="15">
        <v>0</v>
      </c>
      <c r="AS32" s="21">
        <v>0</v>
      </c>
      <c r="AT32" s="21">
        <v>0</v>
      </c>
      <c r="AU32" s="21">
        <v>0</v>
      </c>
      <c r="AV32" s="21">
        <v>0</v>
      </c>
      <c r="AW32" s="15">
        <v>0</v>
      </c>
      <c r="AX32" s="21">
        <v>0</v>
      </c>
      <c r="AY32" s="21">
        <v>0</v>
      </c>
      <c r="AZ32" s="21">
        <v>0</v>
      </c>
      <c r="BA32" s="21">
        <v>0</v>
      </c>
      <c r="BB32" s="15">
        <v>0</v>
      </c>
      <c r="BC32" s="21">
        <v>0</v>
      </c>
      <c r="BD32" s="21">
        <v>0</v>
      </c>
      <c r="BE32" s="21">
        <v>0</v>
      </c>
      <c r="BF32" s="21">
        <v>3</v>
      </c>
      <c r="BG32" s="15">
        <v>0</v>
      </c>
      <c r="BH32" s="21">
        <v>0</v>
      </c>
      <c r="BI32" s="21">
        <v>0</v>
      </c>
      <c r="BJ32" s="21">
        <v>0</v>
      </c>
      <c r="BK32" s="21">
        <f t="shared" si="6"/>
        <v>9</v>
      </c>
      <c r="BL32" s="28">
        <f t="shared" si="0"/>
        <v>1.2178619756427604E-2</v>
      </c>
      <c r="BM32" s="21">
        <f t="shared" si="7"/>
        <v>2</v>
      </c>
      <c r="BN32" s="28">
        <f t="shared" si="1"/>
        <v>4.7732696897374704E-3</v>
      </c>
      <c r="BO32" s="21">
        <f t="shared" si="8"/>
        <v>2</v>
      </c>
      <c r="BP32" s="28">
        <f t="shared" si="2"/>
        <v>6.25E-2</v>
      </c>
      <c r="BQ32" s="21">
        <f t="shared" si="9"/>
        <v>0</v>
      </c>
      <c r="BR32" s="19">
        <f t="shared" si="3"/>
        <v>0</v>
      </c>
      <c r="BS32" s="21">
        <f t="shared" si="10"/>
        <v>0</v>
      </c>
      <c r="BT32" s="28">
        <f t="shared" si="4"/>
        <v>0</v>
      </c>
      <c r="BU32" s="21">
        <f t="shared" si="11"/>
        <v>13</v>
      </c>
      <c r="BV32" s="20">
        <f t="shared" si="5"/>
        <v>1.0878661087866108E-2</v>
      </c>
    </row>
    <row r="33" spans="1:74" x14ac:dyDescent="0.25">
      <c r="A33" s="16">
        <v>31</v>
      </c>
      <c r="B33" s="24" t="s">
        <v>35</v>
      </c>
      <c r="C33" s="21">
        <v>0</v>
      </c>
      <c r="D33" s="15">
        <v>0</v>
      </c>
      <c r="E33" s="21">
        <v>0</v>
      </c>
      <c r="F33" s="21">
        <v>0</v>
      </c>
      <c r="G33" s="21">
        <v>0</v>
      </c>
      <c r="H33" s="21">
        <v>1</v>
      </c>
      <c r="I33" s="15">
        <v>0</v>
      </c>
      <c r="J33" s="21">
        <v>0</v>
      </c>
      <c r="K33" s="21">
        <v>0</v>
      </c>
      <c r="L33" s="21">
        <v>0</v>
      </c>
      <c r="M33" s="21">
        <v>0</v>
      </c>
      <c r="N33" s="15">
        <v>0</v>
      </c>
      <c r="O33" s="21">
        <v>0</v>
      </c>
      <c r="P33" s="21">
        <v>0</v>
      </c>
      <c r="Q33" s="21">
        <v>0</v>
      </c>
      <c r="R33" s="21">
        <v>0</v>
      </c>
      <c r="S33" s="15">
        <v>0</v>
      </c>
      <c r="T33" s="21">
        <v>0</v>
      </c>
      <c r="U33" s="21">
        <v>0</v>
      </c>
      <c r="V33" s="21">
        <v>0</v>
      </c>
      <c r="W33" s="21">
        <v>0</v>
      </c>
      <c r="X33" s="15">
        <v>0</v>
      </c>
      <c r="Y33" s="21">
        <v>0</v>
      </c>
      <c r="Z33" s="21">
        <v>0</v>
      </c>
      <c r="AA33" s="21">
        <v>0</v>
      </c>
      <c r="AB33" s="21">
        <v>0</v>
      </c>
      <c r="AC33" s="15">
        <v>0</v>
      </c>
      <c r="AD33" s="21">
        <v>0</v>
      </c>
      <c r="AE33" s="21">
        <v>0</v>
      </c>
      <c r="AF33" s="21">
        <v>0</v>
      </c>
      <c r="AG33" s="21">
        <v>2</v>
      </c>
      <c r="AH33" s="15">
        <v>1</v>
      </c>
      <c r="AI33" s="21">
        <v>0</v>
      </c>
      <c r="AJ33" s="21">
        <v>0</v>
      </c>
      <c r="AK33" s="21">
        <v>0</v>
      </c>
      <c r="AL33" s="21">
        <v>0</v>
      </c>
      <c r="AM33" s="15">
        <v>0</v>
      </c>
      <c r="AN33" s="21">
        <v>1</v>
      </c>
      <c r="AO33" s="21">
        <v>0</v>
      </c>
      <c r="AP33" s="21">
        <v>0</v>
      </c>
      <c r="AQ33" s="21">
        <v>1</v>
      </c>
      <c r="AR33" s="15">
        <v>0</v>
      </c>
      <c r="AS33" s="21">
        <v>0</v>
      </c>
      <c r="AT33" s="21">
        <v>0</v>
      </c>
      <c r="AU33" s="21">
        <v>0</v>
      </c>
      <c r="AV33" s="21">
        <v>0</v>
      </c>
      <c r="AW33" s="15">
        <v>0</v>
      </c>
      <c r="AX33" s="21">
        <v>1</v>
      </c>
      <c r="AY33" s="21">
        <v>0</v>
      </c>
      <c r="AZ33" s="21">
        <v>0</v>
      </c>
      <c r="BA33" s="21">
        <v>0</v>
      </c>
      <c r="BB33" s="15">
        <v>1</v>
      </c>
      <c r="BC33" s="21">
        <v>0</v>
      </c>
      <c r="BD33" s="21">
        <v>0</v>
      </c>
      <c r="BE33" s="21">
        <v>0</v>
      </c>
      <c r="BF33" s="21">
        <v>0</v>
      </c>
      <c r="BG33" s="15">
        <v>0</v>
      </c>
      <c r="BH33" s="21">
        <v>0</v>
      </c>
      <c r="BI33" s="21">
        <v>0</v>
      </c>
      <c r="BJ33" s="21">
        <v>0</v>
      </c>
      <c r="BK33" s="21">
        <f t="shared" si="6"/>
        <v>4</v>
      </c>
      <c r="BL33" s="28">
        <f t="shared" si="0"/>
        <v>5.4127198917456026E-3</v>
      </c>
      <c r="BM33" s="21">
        <f t="shared" si="7"/>
        <v>2</v>
      </c>
      <c r="BN33" s="28">
        <f t="shared" si="1"/>
        <v>4.7732696897374704E-3</v>
      </c>
      <c r="BO33" s="21">
        <f t="shared" si="8"/>
        <v>2</v>
      </c>
      <c r="BP33" s="28">
        <f t="shared" si="2"/>
        <v>6.25E-2</v>
      </c>
      <c r="BQ33" s="21">
        <f t="shared" si="9"/>
        <v>0</v>
      </c>
      <c r="BR33" s="19">
        <f t="shared" si="3"/>
        <v>0</v>
      </c>
      <c r="BS33" s="21">
        <f t="shared" si="10"/>
        <v>0</v>
      </c>
      <c r="BT33" s="28">
        <f t="shared" si="4"/>
        <v>0</v>
      </c>
      <c r="BU33" s="21">
        <f t="shared" si="11"/>
        <v>8</v>
      </c>
      <c r="BV33" s="20">
        <f t="shared" si="5"/>
        <v>6.6945606694560665E-3</v>
      </c>
    </row>
    <row r="34" spans="1:74" x14ac:dyDescent="0.25">
      <c r="A34" s="16">
        <v>32</v>
      </c>
      <c r="B34" s="24" t="s">
        <v>36</v>
      </c>
      <c r="C34" s="21">
        <v>0</v>
      </c>
      <c r="D34" s="15">
        <v>0</v>
      </c>
      <c r="E34" s="21">
        <v>0</v>
      </c>
      <c r="F34" s="21">
        <v>0</v>
      </c>
      <c r="G34" s="21">
        <v>0</v>
      </c>
      <c r="H34" s="21">
        <v>0</v>
      </c>
      <c r="I34" s="15">
        <v>1</v>
      </c>
      <c r="J34" s="21">
        <v>0</v>
      </c>
      <c r="K34" s="21">
        <v>0</v>
      </c>
      <c r="L34" s="21">
        <v>0</v>
      </c>
      <c r="M34" s="21">
        <v>1</v>
      </c>
      <c r="N34" s="15">
        <v>0</v>
      </c>
      <c r="O34" s="21">
        <v>0</v>
      </c>
      <c r="P34" s="21">
        <v>0</v>
      </c>
      <c r="Q34" s="21">
        <v>0</v>
      </c>
      <c r="R34" s="21">
        <v>0</v>
      </c>
      <c r="S34" s="15">
        <v>1</v>
      </c>
      <c r="T34" s="21">
        <v>0</v>
      </c>
      <c r="U34" s="21">
        <v>0</v>
      </c>
      <c r="V34" s="21">
        <v>0</v>
      </c>
      <c r="W34" s="21">
        <v>0</v>
      </c>
      <c r="X34" s="15">
        <v>0</v>
      </c>
      <c r="Y34" s="21">
        <v>0</v>
      </c>
      <c r="Z34" s="21">
        <v>0</v>
      </c>
      <c r="AA34" s="21">
        <v>0</v>
      </c>
      <c r="AB34" s="21">
        <v>2</v>
      </c>
      <c r="AC34" s="15">
        <v>0</v>
      </c>
      <c r="AD34" s="21">
        <v>0</v>
      </c>
      <c r="AE34" s="21">
        <v>0</v>
      </c>
      <c r="AF34" s="21">
        <v>0</v>
      </c>
      <c r="AG34" s="21">
        <v>1</v>
      </c>
      <c r="AH34" s="15">
        <v>0</v>
      </c>
      <c r="AI34" s="21">
        <v>0</v>
      </c>
      <c r="AJ34" s="21">
        <v>0</v>
      </c>
      <c r="AK34" s="21">
        <v>0</v>
      </c>
      <c r="AL34" s="21">
        <v>1</v>
      </c>
      <c r="AM34" s="15">
        <v>0</v>
      </c>
      <c r="AN34" s="21">
        <v>0</v>
      </c>
      <c r="AO34" s="21">
        <v>0</v>
      </c>
      <c r="AP34" s="21">
        <v>0</v>
      </c>
      <c r="AQ34" s="21">
        <v>1</v>
      </c>
      <c r="AR34" s="15">
        <v>0</v>
      </c>
      <c r="AS34" s="21">
        <v>0</v>
      </c>
      <c r="AT34" s="21">
        <v>0</v>
      </c>
      <c r="AU34" s="21">
        <v>0</v>
      </c>
      <c r="AV34" s="21">
        <v>1</v>
      </c>
      <c r="AW34" s="15">
        <v>1</v>
      </c>
      <c r="AX34" s="21">
        <v>0</v>
      </c>
      <c r="AY34" s="21">
        <v>0</v>
      </c>
      <c r="AZ34" s="21">
        <v>0</v>
      </c>
      <c r="BA34" s="21">
        <v>0</v>
      </c>
      <c r="BB34" s="15">
        <v>0</v>
      </c>
      <c r="BC34" s="21">
        <v>0</v>
      </c>
      <c r="BD34" s="21">
        <v>0</v>
      </c>
      <c r="BE34" s="21">
        <v>0</v>
      </c>
      <c r="BF34" s="21">
        <v>1</v>
      </c>
      <c r="BG34" s="15">
        <v>0</v>
      </c>
      <c r="BH34" s="21">
        <v>0</v>
      </c>
      <c r="BI34" s="21">
        <v>0</v>
      </c>
      <c r="BJ34" s="21">
        <v>0</v>
      </c>
      <c r="BK34" s="21">
        <f t="shared" si="6"/>
        <v>8</v>
      </c>
      <c r="BL34" s="28">
        <f t="shared" si="0"/>
        <v>1.0825439783491205E-2</v>
      </c>
      <c r="BM34" s="21">
        <f t="shared" si="7"/>
        <v>3</v>
      </c>
      <c r="BN34" s="28">
        <f t="shared" si="1"/>
        <v>7.1599045346062056E-3</v>
      </c>
      <c r="BO34" s="21">
        <f t="shared" si="8"/>
        <v>0</v>
      </c>
      <c r="BP34" s="28">
        <f t="shared" si="2"/>
        <v>0</v>
      </c>
      <c r="BQ34" s="21">
        <f t="shared" si="9"/>
        <v>0</v>
      </c>
      <c r="BR34" s="19">
        <f t="shared" si="3"/>
        <v>0</v>
      </c>
      <c r="BS34" s="21">
        <f t="shared" si="10"/>
        <v>0</v>
      </c>
      <c r="BT34" s="28">
        <f t="shared" si="4"/>
        <v>0</v>
      </c>
      <c r="BU34" s="21">
        <f t="shared" si="11"/>
        <v>11</v>
      </c>
      <c r="BV34" s="20">
        <f t="shared" si="5"/>
        <v>9.2050209205020925E-3</v>
      </c>
    </row>
    <row r="35" spans="1:74" x14ac:dyDescent="0.25">
      <c r="A35" s="37" t="s">
        <v>50</v>
      </c>
      <c r="B35" s="38"/>
      <c r="C35" s="29">
        <f t="shared" ref="C35:AH35" si="12">SUM(C3:C34)</f>
        <v>80</v>
      </c>
      <c r="D35" s="21">
        <f t="shared" si="12"/>
        <v>27</v>
      </c>
      <c r="E35" s="21">
        <f t="shared" si="12"/>
        <v>4</v>
      </c>
      <c r="F35" s="21">
        <f t="shared" si="12"/>
        <v>1</v>
      </c>
      <c r="G35" s="21">
        <f t="shared" si="12"/>
        <v>0</v>
      </c>
      <c r="H35" s="21">
        <f t="shared" si="12"/>
        <v>95</v>
      </c>
      <c r="I35" s="21">
        <f t="shared" si="12"/>
        <v>42</v>
      </c>
      <c r="J35" s="21">
        <f t="shared" si="12"/>
        <v>2</v>
      </c>
      <c r="K35" s="21">
        <f t="shared" si="12"/>
        <v>0</v>
      </c>
      <c r="L35" s="21">
        <f t="shared" si="12"/>
        <v>0</v>
      </c>
      <c r="M35" s="21">
        <f t="shared" si="12"/>
        <v>71</v>
      </c>
      <c r="N35" s="21">
        <f t="shared" si="12"/>
        <v>30</v>
      </c>
      <c r="O35" s="21">
        <f t="shared" si="12"/>
        <v>3</v>
      </c>
      <c r="P35" s="21">
        <f t="shared" si="12"/>
        <v>0</v>
      </c>
      <c r="Q35" s="21">
        <f t="shared" si="12"/>
        <v>0</v>
      </c>
      <c r="R35" s="21">
        <f t="shared" si="12"/>
        <v>55</v>
      </c>
      <c r="S35" s="21">
        <f t="shared" si="12"/>
        <v>26</v>
      </c>
      <c r="T35" s="21">
        <f t="shared" si="12"/>
        <v>3</v>
      </c>
      <c r="U35" s="21">
        <f t="shared" si="12"/>
        <v>0</v>
      </c>
      <c r="V35" s="21">
        <f t="shared" si="12"/>
        <v>0</v>
      </c>
      <c r="W35" s="21">
        <f t="shared" si="12"/>
        <v>50</v>
      </c>
      <c r="X35" s="21">
        <f t="shared" si="12"/>
        <v>31</v>
      </c>
      <c r="Y35" s="21">
        <f t="shared" si="12"/>
        <v>5</v>
      </c>
      <c r="Z35" s="21">
        <f t="shared" si="12"/>
        <v>0</v>
      </c>
      <c r="AA35" s="21">
        <f t="shared" si="12"/>
        <v>0</v>
      </c>
      <c r="AB35" s="21">
        <f t="shared" si="12"/>
        <v>46</v>
      </c>
      <c r="AC35" s="21">
        <f t="shared" si="12"/>
        <v>38</v>
      </c>
      <c r="AD35" s="21">
        <f t="shared" si="12"/>
        <v>1</v>
      </c>
      <c r="AE35" s="21">
        <f t="shared" si="12"/>
        <v>0</v>
      </c>
      <c r="AF35" s="21">
        <f t="shared" si="12"/>
        <v>0</v>
      </c>
      <c r="AG35" s="21">
        <f t="shared" si="12"/>
        <v>49</v>
      </c>
      <c r="AH35" s="21">
        <f t="shared" si="12"/>
        <v>31</v>
      </c>
      <c r="AI35" s="21">
        <f t="shared" ref="AI35:BJ35" si="13">SUM(AI3:AI34)</f>
        <v>2</v>
      </c>
      <c r="AJ35" s="21">
        <f t="shared" si="13"/>
        <v>0</v>
      </c>
      <c r="AK35" s="21">
        <f t="shared" si="13"/>
        <v>0</v>
      </c>
      <c r="AL35" s="21">
        <f t="shared" si="13"/>
        <v>65</v>
      </c>
      <c r="AM35" s="21">
        <f t="shared" si="13"/>
        <v>25</v>
      </c>
      <c r="AN35" s="21">
        <f t="shared" si="13"/>
        <v>2</v>
      </c>
      <c r="AO35" s="21">
        <f t="shared" si="13"/>
        <v>0</v>
      </c>
      <c r="AP35" s="21">
        <f t="shared" si="13"/>
        <v>1</v>
      </c>
      <c r="AQ35" s="21">
        <f t="shared" si="13"/>
        <v>53</v>
      </c>
      <c r="AR35" s="21">
        <f t="shared" si="13"/>
        <v>36</v>
      </c>
      <c r="AS35" s="21">
        <f t="shared" si="13"/>
        <v>5</v>
      </c>
      <c r="AT35" s="21">
        <f t="shared" si="13"/>
        <v>0</v>
      </c>
      <c r="AU35" s="21">
        <f t="shared" si="13"/>
        <v>0</v>
      </c>
      <c r="AV35" s="21">
        <f t="shared" si="13"/>
        <v>70</v>
      </c>
      <c r="AW35" s="21">
        <f t="shared" si="13"/>
        <v>57</v>
      </c>
      <c r="AX35" s="21">
        <f t="shared" si="13"/>
        <v>1</v>
      </c>
      <c r="AY35" s="21">
        <f t="shared" si="13"/>
        <v>0</v>
      </c>
      <c r="AZ35" s="21">
        <f t="shared" si="13"/>
        <v>0</v>
      </c>
      <c r="BA35" s="21">
        <f t="shared" si="13"/>
        <v>49</v>
      </c>
      <c r="BB35" s="21">
        <f t="shared" si="13"/>
        <v>42</v>
      </c>
      <c r="BC35" s="21">
        <f t="shared" si="13"/>
        <v>2</v>
      </c>
      <c r="BD35" s="21">
        <f t="shared" si="13"/>
        <v>0</v>
      </c>
      <c r="BE35" s="21">
        <f t="shared" si="13"/>
        <v>1</v>
      </c>
      <c r="BF35" s="21">
        <f t="shared" si="13"/>
        <v>56</v>
      </c>
      <c r="BG35" s="21">
        <f t="shared" si="13"/>
        <v>34</v>
      </c>
      <c r="BH35" s="21">
        <f t="shared" si="13"/>
        <v>2</v>
      </c>
      <c r="BI35" s="21">
        <f t="shared" si="13"/>
        <v>1</v>
      </c>
      <c r="BJ35" s="21">
        <f t="shared" si="13"/>
        <v>1</v>
      </c>
      <c r="BK35" s="21">
        <f t="shared" si="6"/>
        <v>739</v>
      </c>
      <c r="BL35" s="28">
        <f t="shared" si="0"/>
        <v>1</v>
      </c>
      <c r="BM35" s="21">
        <f t="shared" si="7"/>
        <v>419</v>
      </c>
      <c r="BN35" s="28">
        <f t="shared" si="1"/>
        <v>1</v>
      </c>
      <c r="BO35" s="21">
        <f t="shared" si="8"/>
        <v>32</v>
      </c>
      <c r="BP35" s="28">
        <f t="shared" si="2"/>
        <v>1</v>
      </c>
      <c r="BQ35" s="21">
        <f t="shared" si="9"/>
        <v>2</v>
      </c>
      <c r="BR35" s="19">
        <f t="shared" si="3"/>
        <v>1</v>
      </c>
      <c r="BS35" s="21">
        <f t="shared" si="10"/>
        <v>3</v>
      </c>
      <c r="BT35" s="28">
        <f t="shared" si="4"/>
        <v>1</v>
      </c>
      <c r="BU35" s="21">
        <f t="shared" si="11"/>
        <v>1195</v>
      </c>
      <c r="BV35" s="20">
        <f t="shared" si="5"/>
        <v>1</v>
      </c>
    </row>
    <row r="36" spans="1:74" ht="13.5" customHeight="1" x14ac:dyDescent="0.25">
      <c r="A36" s="37" t="s">
        <v>51</v>
      </c>
      <c r="B36" s="37"/>
      <c r="C36" s="36">
        <v>43831</v>
      </c>
      <c r="D36" s="36"/>
      <c r="E36" s="36"/>
      <c r="F36" s="36"/>
      <c r="G36" s="36"/>
      <c r="H36" s="36">
        <v>43862</v>
      </c>
      <c r="I36" s="36"/>
      <c r="J36" s="36"/>
      <c r="K36" s="36"/>
      <c r="L36" s="36"/>
      <c r="M36" s="36">
        <v>43891</v>
      </c>
      <c r="N36" s="36"/>
      <c r="O36" s="36"/>
      <c r="P36" s="36"/>
      <c r="Q36" s="36"/>
      <c r="R36" s="36">
        <v>43922</v>
      </c>
      <c r="S36" s="36"/>
      <c r="T36" s="36"/>
      <c r="U36" s="36"/>
      <c r="V36" s="36"/>
      <c r="W36" s="36">
        <v>43952</v>
      </c>
      <c r="X36" s="36"/>
      <c r="Y36" s="36"/>
      <c r="Z36" s="36"/>
      <c r="AA36" s="36"/>
      <c r="AB36" s="36">
        <v>43983</v>
      </c>
      <c r="AC36" s="36"/>
      <c r="AD36" s="36"/>
      <c r="AE36" s="36"/>
      <c r="AF36" s="36"/>
      <c r="AG36" s="36">
        <v>44013</v>
      </c>
      <c r="AH36" s="36"/>
      <c r="AI36" s="36"/>
      <c r="AJ36" s="36"/>
      <c r="AK36" s="36"/>
      <c r="AL36" s="36">
        <v>44044</v>
      </c>
      <c r="AM36" s="36"/>
      <c r="AN36" s="36"/>
      <c r="AO36" s="36"/>
      <c r="AP36" s="36"/>
      <c r="AQ36" s="36">
        <v>44075</v>
      </c>
      <c r="AR36" s="36"/>
      <c r="AS36" s="36"/>
      <c r="AT36" s="36"/>
      <c r="AU36" s="36"/>
      <c r="AV36" s="36">
        <v>44105</v>
      </c>
      <c r="AW36" s="36"/>
      <c r="AX36" s="36"/>
      <c r="AY36" s="36"/>
      <c r="AZ36" s="36"/>
      <c r="BA36" s="36">
        <v>44136</v>
      </c>
      <c r="BB36" s="36"/>
      <c r="BC36" s="36"/>
      <c r="BD36" s="36"/>
      <c r="BE36" s="36"/>
      <c r="BF36" s="36">
        <v>44166</v>
      </c>
      <c r="BG36" s="36"/>
      <c r="BH36" s="36"/>
      <c r="BI36" s="36"/>
      <c r="BJ36" s="36"/>
      <c r="BK36" s="41" t="s">
        <v>53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3"/>
    </row>
    <row r="37" spans="1:74" x14ac:dyDescent="0.25">
      <c r="A37" s="37"/>
      <c r="B37" s="37"/>
      <c r="C37" s="35">
        <f>SUM(C35:G35)</f>
        <v>112</v>
      </c>
      <c r="D37" s="35"/>
      <c r="E37" s="35"/>
      <c r="F37" s="35"/>
      <c r="G37" s="35"/>
      <c r="H37" s="35">
        <f t="shared" ref="H37" si="14">SUM(H35:L35)</f>
        <v>139</v>
      </c>
      <c r="I37" s="35"/>
      <c r="J37" s="35"/>
      <c r="K37" s="35"/>
      <c r="L37" s="35"/>
      <c r="M37" s="35">
        <f t="shared" ref="M37" si="15">SUM(M35:Q35)</f>
        <v>104</v>
      </c>
      <c r="N37" s="35"/>
      <c r="O37" s="35"/>
      <c r="P37" s="35"/>
      <c r="Q37" s="35"/>
      <c r="R37" s="35">
        <f t="shared" ref="R37" si="16">SUM(R35:V35)</f>
        <v>84</v>
      </c>
      <c r="S37" s="35"/>
      <c r="T37" s="35"/>
      <c r="U37" s="35"/>
      <c r="V37" s="35"/>
      <c r="W37" s="35">
        <f t="shared" ref="W37" si="17">SUM(W35:AA35)</f>
        <v>86</v>
      </c>
      <c r="X37" s="35"/>
      <c r="Y37" s="35"/>
      <c r="Z37" s="35"/>
      <c r="AA37" s="35"/>
      <c r="AB37" s="35">
        <f t="shared" ref="AB37" si="18">SUM(AB35:AF35)</f>
        <v>85</v>
      </c>
      <c r="AC37" s="35"/>
      <c r="AD37" s="35"/>
      <c r="AE37" s="35"/>
      <c r="AF37" s="35"/>
      <c r="AG37" s="35">
        <f t="shared" ref="AG37" si="19">SUM(AG35:AK35)</f>
        <v>82</v>
      </c>
      <c r="AH37" s="35"/>
      <c r="AI37" s="35"/>
      <c r="AJ37" s="35"/>
      <c r="AK37" s="35"/>
      <c r="AL37" s="35">
        <f t="shared" ref="AL37" si="20">SUM(AL35:AP35)</f>
        <v>93</v>
      </c>
      <c r="AM37" s="35"/>
      <c r="AN37" s="35"/>
      <c r="AO37" s="35"/>
      <c r="AP37" s="35"/>
      <c r="AQ37" s="35">
        <f t="shared" ref="AQ37" si="21">SUM(AQ35:AU35)</f>
        <v>94</v>
      </c>
      <c r="AR37" s="35"/>
      <c r="AS37" s="35"/>
      <c r="AT37" s="35"/>
      <c r="AU37" s="35"/>
      <c r="AV37" s="35">
        <f t="shared" ref="AV37" si="22">SUM(AV35:AZ35)</f>
        <v>128</v>
      </c>
      <c r="AW37" s="35"/>
      <c r="AX37" s="35"/>
      <c r="AY37" s="35"/>
      <c r="AZ37" s="35"/>
      <c r="BA37" s="35">
        <f t="shared" ref="BA37" si="23">SUM(BA35:BE35)</f>
        <v>94</v>
      </c>
      <c r="BB37" s="35"/>
      <c r="BC37" s="35"/>
      <c r="BD37" s="35"/>
      <c r="BE37" s="35"/>
      <c r="BF37" s="35">
        <f t="shared" ref="BF37" si="24">SUM(BF35:BJ35)</f>
        <v>94</v>
      </c>
      <c r="BG37" s="35"/>
      <c r="BH37" s="35"/>
      <c r="BI37" s="35"/>
      <c r="BJ37" s="35"/>
      <c r="BK37" s="41">
        <f>SUM(C37:BJ37)</f>
        <v>1195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3"/>
    </row>
    <row r="38" spans="1:74" x14ac:dyDescent="0.25">
      <c r="A38" s="34" t="s">
        <v>52</v>
      </c>
      <c r="B38" s="34"/>
      <c r="C38" s="33">
        <f>C37/BK$37</f>
        <v>9.372384937238494E-2</v>
      </c>
      <c r="D38" s="33"/>
      <c r="E38" s="33"/>
      <c r="F38" s="33"/>
      <c r="G38" s="33"/>
      <c r="H38" s="33">
        <f>H37/BK$37</f>
        <v>0.11631799163179916</v>
      </c>
      <c r="I38" s="33"/>
      <c r="J38" s="33"/>
      <c r="K38" s="33"/>
      <c r="L38" s="33"/>
      <c r="M38" s="33">
        <f>M37/BK$37</f>
        <v>8.7029288702928864E-2</v>
      </c>
      <c r="N38" s="33"/>
      <c r="O38" s="33"/>
      <c r="P38" s="33"/>
      <c r="Q38" s="33"/>
      <c r="R38" s="33">
        <f>R37/BK$37</f>
        <v>7.0292887029288709E-2</v>
      </c>
      <c r="S38" s="33"/>
      <c r="T38" s="33"/>
      <c r="U38" s="33"/>
      <c r="V38" s="33"/>
      <c r="W38" s="33">
        <f>W37/BK$37</f>
        <v>7.1966527196652724E-2</v>
      </c>
      <c r="X38" s="33"/>
      <c r="Y38" s="33"/>
      <c r="Z38" s="33"/>
      <c r="AA38" s="33"/>
      <c r="AB38" s="33">
        <f>AB37/BK$37</f>
        <v>7.1129707112970716E-2</v>
      </c>
      <c r="AC38" s="33"/>
      <c r="AD38" s="33"/>
      <c r="AE38" s="33"/>
      <c r="AF38" s="33"/>
      <c r="AG38" s="33">
        <f>AG37/BK$37</f>
        <v>6.8619246861924679E-2</v>
      </c>
      <c r="AH38" s="33"/>
      <c r="AI38" s="33"/>
      <c r="AJ38" s="33"/>
      <c r="AK38" s="33"/>
      <c r="AL38" s="33">
        <f>AL37/BK$37</f>
        <v>7.7824267782426779E-2</v>
      </c>
      <c r="AM38" s="33"/>
      <c r="AN38" s="33"/>
      <c r="AO38" s="33"/>
      <c r="AP38" s="33"/>
      <c r="AQ38" s="33">
        <f>AQ37/BK$37</f>
        <v>7.8661087866108786E-2</v>
      </c>
      <c r="AR38" s="33"/>
      <c r="AS38" s="33"/>
      <c r="AT38" s="33"/>
      <c r="AU38" s="33"/>
      <c r="AV38" s="33">
        <f>AV37/BK$37</f>
        <v>0.10711297071129706</v>
      </c>
      <c r="AW38" s="33"/>
      <c r="AX38" s="33"/>
      <c r="AY38" s="33"/>
      <c r="AZ38" s="33"/>
      <c r="BA38" s="33">
        <f>BA37/BK$37</f>
        <v>7.8661087866108786E-2</v>
      </c>
      <c r="BB38" s="33"/>
      <c r="BC38" s="33"/>
      <c r="BD38" s="33"/>
      <c r="BE38" s="33"/>
      <c r="BF38" s="33">
        <f>BF37/BK$37</f>
        <v>7.8661087866108786E-2</v>
      </c>
      <c r="BG38" s="33"/>
      <c r="BH38" s="33"/>
      <c r="BI38" s="33"/>
      <c r="BJ38" s="33"/>
      <c r="BK38" s="44">
        <f>SUM(C38:BJ38)</f>
        <v>1</v>
      </c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6"/>
    </row>
    <row r="39" spans="1:74" x14ac:dyDescent="0.25">
      <c r="B39" s="23"/>
    </row>
    <row r="40" spans="1:74" x14ac:dyDescent="0.25">
      <c r="A40" s="30" t="s">
        <v>54</v>
      </c>
      <c r="B40" s="23"/>
    </row>
    <row r="41" spans="1:74" x14ac:dyDescent="0.25">
      <c r="A41" s="30" t="s">
        <v>55</v>
      </c>
      <c r="B41" s="23"/>
    </row>
    <row r="42" spans="1:74" x14ac:dyDescent="0.25">
      <c r="A42" s="31" t="s">
        <v>56</v>
      </c>
      <c r="B42" s="23"/>
    </row>
    <row r="43" spans="1:74" x14ac:dyDescent="0.25">
      <c r="A43" s="32" t="s">
        <v>57</v>
      </c>
      <c r="B43" s="23"/>
    </row>
    <row r="44" spans="1:74" x14ac:dyDescent="0.25">
      <c r="B44" s="23"/>
    </row>
    <row r="45" spans="1:74" x14ac:dyDescent="0.25">
      <c r="B45" s="23"/>
    </row>
    <row r="46" spans="1:74" x14ac:dyDescent="0.25">
      <c r="B46" s="23"/>
    </row>
    <row r="47" spans="1:74" x14ac:dyDescent="0.25">
      <c r="B47" s="23"/>
    </row>
    <row r="48" spans="1:74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  <row r="96" spans="2:2" x14ac:dyDescent="0.25">
      <c r="B96" s="23"/>
    </row>
    <row r="97" spans="2:2" x14ac:dyDescent="0.25">
      <c r="B97" s="23"/>
    </row>
    <row r="98" spans="2:2" x14ac:dyDescent="0.25">
      <c r="B98" s="23"/>
    </row>
    <row r="99" spans="2:2" x14ac:dyDescent="0.25">
      <c r="B99" s="23"/>
    </row>
    <row r="100" spans="2:2" x14ac:dyDescent="0.25">
      <c r="B100" s="23"/>
    </row>
    <row r="101" spans="2:2" x14ac:dyDescent="0.25">
      <c r="B101" s="23"/>
    </row>
    <row r="102" spans="2:2" x14ac:dyDescent="0.25">
      <c r="B102" s="23"/>
    </row>
    <row r="103" spans="2:2" x14ac:dyDescent="0.25">
      <c r="B103" s="23"/>
    </row>
    <row r="104" spans="2:2" x14ac:dyDescent="0.25">
      <c r="B104" s="23"/>
    </row>
    <row r="105" spans="2:2" x14ac:dyDescent="0.25">
      <c r="B105" s="23"/>
    </row>
    <row r="106" spans="2:2" x14ac:dyDescent="0.25">
      <c r="B106" s="23"/>
    </row>
    <row r="107" spans="2:2" x14ac:dyDescent="0.25">
      <c r="B107" s="23"/>
    </row>
    <row r="108" spans="2:2" x14ac:dyDescent="0.25">
      <c r="B108" s="23"/>
    </row>
    <row r="109" spans="2:2" x14ac:dyDescent="0.25">
      <c r="B109" s="23"/>
    </row>
    <row r="110" spans="2:2" x14ac:dyDescent="0.25">
      <c r="B110" s="23"/>
    </row>
    <row r="111" spans="2:2" x14ac:dyDescent="0.25">
      <c r="B111" s="23"/>
    </row>
    <row r="112" spans="2:2" x14ac:dyDescent="0.25">
      <c r="B112" s="23"/>
    </row>
    <row r="113" spans="2:2" x14ac:dyDescent="0.25">
      <c r="B113" s="23"/>
    </row>
    <row r="114" spans="2:2" x14ac:dyDescent="0.25">
      <c r="B114" s="23"/>
    </row>
    <row r="115" spans="2:2" x14ac:dyDescent="0.25">
      <c r="B115" s="23"/>
    </row>
    <row r="116" spans="2:2" x14ac:dyDescent="0.25">
      <c r="B116" s="23"/>
    </row>
    <row r="117" spans="2:2" x14ac:dyDescent="0.25">
      <c r="B117" s="23"/>
    </row>
    <row r="118" spans="2:2" x14ac:dyDescent="0.25">
      <c r="B118" s="23"/>
    </row>
    <row r="119" spans="2:2" x14ac:dyDescent="0.25">
      <c r="B119" s="23"/>
    </row>
    <row r="120" spans="2:2" x14ac:dyDescent="0.25">
      <c r="B120" s="23"/>
    </row>
    <row r="121" spans="2:2" x14ac:dyDescent="0.25">
      <c r="B121" s="23"/>
    </row>
    <row r="122" spans="2:2" x14ac:dyDescent="0.25">
      <c r="B122" s="23"/>
    </row>
    <row r="123" spans="2:2" x14ac:dyDescent="0.25">
      <c r="B123" s="23"/>
    </row>
    <row r="124" spans="2:2" x14ac:dyDescent="0.25">
      <c r="B124" s="23"/>
    </row>
    <row r="125" spans="2:2" x14ac:dyDescent="0.25">
      <c r="B125" s="23"/>
    </row>
    <row r="126" spans="2:2" x14ac:dyDescent="0.25">
      <c r="B126" s="23"/>
    </row>
    <row r="127" spans="2:2" x14ac:dyDescent="0.25">
      <c r="B127" s="23"/>
    </row>
    <row r="128" spans="2:2" x14ac:dyDescent="0.25">
      <c r="B128" s="23"/>
    </row>
    <row r="129" spans="2:2" x14ac:dyDescent="0.25">
      <c r="B129" s="23"/>
    </row>
    <row r="130" spans="2:2" x14ac:dyDescent="0.25">
      <c r="B130" s="23"/>
    </row>
    <row r="131" spans="2:2" x14ac:dyDescent="0.25">
      <c r="B131" s="23"/>
    </row>
    <row r="132" spans="2:2" x14ac:dyDescent="0.25">
      <c r="B132" s="23"/>
    </row>
    <row r="133" spans="2:2" x14ac:dyDescent="0.25">
      <c r="B133" s="23"/>
    </row>
    <row r="134" spans="2:2" x14ac:dyDescent="0.25">
      <c r="B134" s="23"/>
    </row>
    <row r="135" spans="2:2" x14ac:dyDescent="0.25">
      <c r="B135" s="23"/>
    </row>
    <row r="136" spans="2:2" x14ac:dyDescent="0.25">
      <c r="B136" s="23"/>
    </row>
    <row r="137" spans="2:2" x14ac:dyDescent="0.25">
      <c r="B137" s="23"/>
    </row>
    <row r="138" spans="2:2" x14ac:dyDescent="0.25">
      <c r="B138" s="23"/>
    </row>
    <row r="139" spans="2:2" x14ac:dyDescent="0.25">
      <c r="B139" s="23"/>
    </row>
    <row r="140" spans="2:2" x14ac:dyDescent="0.25">
      <c r="B140" s="23"/>
    </row>
    <row r="141" spans="2:2" x14ac:dyDescent="0.25">
      <c r="B141" s="23"/>
    </row>
    <row r="142" spans="2:2" x14ac:dyDescent="0.25">
      <c r="B142" s="23"/>
    </row>
    <row r="143" spans="2:2" x14ac:dyDescent="0.25">
      <c r="B143" s="23"/>
    </row>
    <row r="144" spans="2:2" x14ac:dyDescent="0.25">
      <c r="B144" s="23"/>
    </row>
    <row r="145" spans="2:2" x14ac:dyDescent="0.25">
      <c r="B145" s="23"/>
    </row>
    <row r="146" spans="2:2" x14ac:dyDescent="0.25">
      <c r="B146" s="23"/>
    </row>
    <row r="147" spans="2:2" x14ac:dyDescent="0.25">
      <c r="B147" s="23"/>
    </row>
    <row r="148" spans="2:2" x14ac:dyDescent="0.25">
      <c r="B148" s="23"/>
    </row>
    <row r="149" spans="2:2" x14ac:dyDescent="0.25">
      <c r="B149" s="23"/>
    </row>
    <row r="150" spans="2:2" x14ac:dyDescent="0.25">
      <c r="B150" s="23"/>
    </row>
    <row r="151" spans="2:2" x14ac:dyDescent="0.25">
      <c r="B151" s="23"/>
    </row>
    <row r="152" spans="2:2" x14ac:dyDescent="0.25">
      <c r="B152" s="23"/>
    </row>
    <row r="153" spans="2:2" x14ac:dyDescent="0.25">
      <c r="B153" s="23"/>
    </row>
    <row r="154" spans="2:2" x14ac:dyDescent="0.25">
      <c r="B154" s="23"/>
    </row>
    <row r="155" spans="2:2" x14ac:dyDescent="0.25">
      <c r="B155" s="23"/>
    </row>
    <row r="156" spans="2:2" x14ac:dyDescent="0.25">
      <c r="B156" s="23"/>
    </row>
    <row r="157" spans="2:2" x14ac:dyDescent="0.25">
      <c r="B157" s="23"/>
    </row>
    <row r="158" spans="2:2" x14ac:dyDescent="0.25">
      <c r="B158" s="23"/>
    </row>
    <row r="159" spans="2:2" x14ac:dyDescent="0.25">
      <c r="B159" s="23"/>
    </row>
    <row r="160" spans="2:2" x14ac:dyDescent="0.25">
      <c r="B160" s="23"/>
    </row>
    <row r="161" spans="2:2" x14ac:dyDescent="0.25">
      <c r="B161" s="23"/>
    </row>
    <row r="162" spans="2:2" x14ac:dyDescent="0.25">
      <c r="B162" s="23"/>
    </row>
    <row r="163" spans="2:2" x14ac:dyDescent="0.25">
      <c r="B163" s="23"/>
    </row>
    <row r="164" spans="2:2" x14ac:dyDescent="0.25">
      <c r="B164" s="23"/>
    </row>
    <row r="165" spans="2:2" x14ac:dyDescent="0.25">
      <c r="B165" s="23"/>
    </row>
    <row r="166" spans="2:2" x14ac:dyDescent="0.25">
      <c r="B166" s="23"/>
    </row>
    <row r="167" spans="2:2" x14ac:dyDescent="0.25">
      <c r="B167" s="23"/>
    </row>
    <row r="168" spans="2:2" x14ac:dyDescent="0.25">
      <c r="B168" s="23"/>
    </row>
    <row r="169" spans="2:2" x14ac:dyDescent="0.25">
      <c r="B169" s="23"/>
    </row>
    <row r="170" spans="2:2" x14ac:dyDescent="0.25">
      <c r="B170" s="23"/>
    </row>
    <row r="171" spans="2:2" x14ac:dyDescent="0.25">
      <c r="B171" s="23"/>
    </row>
    <row r="172" spans="2:2" x14ac:dyDescent="0.25">
      <c r="B172" s="23"/>
    </row>
    <row r="173" spans="2:2" x14ac:dyDescent="0.25">
      <c r="B173" s="23"/>
    </row>
    <row r="174" spans="2:2" x14ac:dyDescent="0.25">
      <c r="B174" s="23"/>
    </row>
    <row r="175" spans="2:2" x14ac:dyDescent="0.25">
      <c r="B175" s="23"/>
    </row>
    <row r="176" spans="2:2" x14ac:dyDescent="0.25">
      <c r="B176" s="23"/>
    </row>
    <row r="177" spans="2:2" x14ac:dyDescent="0.25">
      <c r="B177" s="23"/>
    </row>
    <row r="178" spans="2:2" x14ac:dyDescent="0.25">
      <c r="B178" s="23"/>
    </row>
    <row r="179" spans="2:2" x14ac:dyDescent="0.25">
      <c r="B179" s="23"/>
    </row>
    <row r="180" spans="2:2" x14ac:dyDescent="0.25">
      <c r="B180" s="23"/>
    </row>
    <row r="181" spans="2:2" x14ac:dyDescent="0.25">
      <c r="B181" s="23"/>
    </row>
    <row r="182" spans="2:2" x14ac:dyDescent="0.25">
      <c r="B182" s="23"/>
    </row>
    <row r="183" spans="2:2" x14ac:dyDescent="0.25">
      <c r="B183" s="23"/>
    </row>
    <row r="184" spans="2:2" x14ac:dyDescent="0.25">
      <c r="B184" s="23"/>
    </row>
    <row r="185" spans="2:2" x14ac:dyDescent="0.25">
      <c r="B185" s="23"/>
    </row>
    <row r="186" spans="2:2" x14ac:dyDescent="0.25">
      <c r="B186" s="23"/>
    </row>
    <row r="187" spans="2:2" x14ac:dyDescent="0.25">
      <c r="B187" s="23"/>
    </row>
    <row r="188" spans="2:2" x14ac:dyDescent="0.25">
      <c r="B188" s="23"/>
    </row>
    <row r="189" spans="2:2" x14ac:dyDescent="0.25">
      <c r="B189" s="23"/>
    </row>
    <row r="190" spans="2:2" x14ac:dyDescent="0.25">
      <c r="B190" s="23"/>
    </row>
    <row r="191" spans="2:2" x14ac:dyDescent="0.25">
      <c r="B191" s="23"/>
    </row>
    <row r="192" spans="2:2" x14ac:dyDescent="0.25">
      <c r="B192" s="23"/>
    </row>
    <row r="193" spans="2:2" x14ac:dyDescent="0.25">
      <c r="B193" s="23"/>
    </row>
    <row r="194" spans="2:2" x14ac:dyDescent="0.25">
      <c r="B194" s="23"/>
    </row>
    <row r="195" spans="2:2" x14ac:dyDescent="0.25">
      <c r="B195" s="23"/>
    </row>
    <row r="196" spans="2:2" x14ac:dyDescent="0.25">
      <c r="B196" s="23"/>
    </row>
    <row r="197" spans="2:2" x14ac:dyDescent="0.25">
      <c r="B197" s="23"/>
    </row>
    <row r="198" spans="2:2" x14ac:dyDescent="0.25">
      <c r="B198" s="23"/>
    </row>
    <row r="199" spans="2:2" x14ac:dyDescent="0.25">
      <c r="B199" s="23"/>
    </row>
    <row r="200" spans="2:2" x14ac:dyDescent="0.25">
      <c r="B200" s="23"/>
    </row>
    <row r="201" spans="2:2" x14ac:dyDescent="0.25">
      <c r="B201" s="23"/>
    </row>
    <row r="202" spans="2:2" x14ac:dyDescent="0.25">
      <c r="B202" s="23"/>
    </row>
    <row r="203" spans="2:2" x14ac:dyDescent="0.25">
      <c r="B203" s="23"/>
    </row>
    <row r="204" spans="2:2" x14ac:dyDescent="0.25">
      <c r="B204" s="23"/>
    </row>
    <row r="205" spans="2:2" x14ac:dyDescent="0.25">
      <c r="B205" s="23"/>
    </row>
    <row r="206" spans="2:2" x14ac:dyDescent="0.25">
      <c r="B206" s="23"/>
    </row>
    <row r="207" spans="2:2" x14ac:dyDescent="0.25">
      <c r="B207" s="23"/>
    </row>
    <row r="208" spans="2:2" x14ac:dyDescent="0.25">
      <c r="B208" s="23"/>
    </row>
    <row r="209" spans="2:2" x14ac:dyDescent="0.25">
      <c r="B209" s="23"/>
    </row>
    <row r="210" spans="2:2" x14ac:dyDescent="0.25">
      <c r="B210" s="23"/>
    </row>
    <row r="211" spans="2:2" x14ac:dyDescent="0.25">
      <c r="B211" s="23"/>
    </row>
    <row r="212" spans="2:2" x14ac:dyDescent="0.25">
      <c r="B212" s="23"/>
    </row>
    <row r="213" spans="2:2" x14ac:dyDescent="0.25">
      <c r="B213" s="23"/>
    </row>
    <row r="214" spans="2:2" x14ac:dyDescent="0.25">
      <c r="B214" s="23"/>
    </row>
    <row r="215" spans="2:2" x14ac:dyDescent="0.25">
      <c r="B215" s="23"/>
    </row>
    <row r="216" spans="2:2" x14ac:dyDescent="0.25">
      <c r="B216" s="23"/>
    </row>
    <row r="217" spans="2:2" x14ac:dyDescent="0.25">
      <c r="B217" s="23"/>
    </row>
    <row r="218" spans="2:2" x14ac:dyDescent="0.25">
      <c r="B218" s="23"/>
    </row>
    <row r="219" spans="2:2" x14ac:dyDescent="0.25">
      <c r="B219" s="23"/>
    </row>
    <row r="220" spans="2:2" x14ac:dyDescent="0.25">
      <c r="B220" s="23"/>
    </row>
    <row r="221" spans="2:2" x14ac:dyDescent="0.25">
      <c r="B221" s="23"/>
    </row>
    <row r="222" spans="2:2" x14ac:dyDescent="0.25">
      <c r="B222" s="23"/>
    </row>
    <row r="223" spans="2:2" x14ac:dyDescent="0.25">
      <c r="B223" s="23"/>
    </row>
    <row r="224" spans="2:2" x14ac:dyDescent="0.25">
      <c r="B224" s="23"/>
    </row>
    <row r="225" spans="2:2" x14ac:dyDescent="0.25">
      <c r="B225" s="23"/>
    </row>
    <row r="226" spans="2:2" x14ac:dyDescent="0.25">
      <c r="B226" s="23"/>
    </row>
    <row r="227" spans="2:2" x14ac:dyDescent="0.25">
      <c r="B227" s="23"/>
    </row>
    <row r="228" spans="2:2" x14ac:dyDescent="0.25">
      <c r="B228" s="23"/>
    </row>
    <row r="229" spans="2:2" x14ac:dyDescent="0.25">
      <c r="B229" s="23"/>
    </row>
    <row r="230" spans="2:2" x14ac:dyDescent="0.25">
      <c r="B230" s="23"/>
    </row>
    <row r="231" spans="2:2" x14ac:dyDescent="0.25">
      <c r="B231" s="23"/>
    </row>
    <row r="232" spans="2:2" x14ac:dyDescent="0.25">
      <c r="B232" s="23"/>
    </row>
    <row r="233" spans="2:2" x14ac:dyDescent="0.25">
      <c r="B233" s="23"/>
    </row>
    <row r="234" spans="2:2" x14ac:dyDescent="0.25">
      <c r="B234" s="23"/>
    </row>
    <row r="235" spans="2:2" x14ac:dyDescent="0.25">
      <c r="B235" s="23"/>
    </row>
    <row r="236" spans="2:2" x14ac:dyDescent="0.25">
      <c r="B236" s="23"/>
    </row>
    <row r="237" spans="2:2" x14ac:dyDescent="0.25">
      <c r="B237" s="23"/>
    </row>
    <row r="238" spans="2:2" x14ac:dyDescent="0.25">
      <c r="B238" s="23"/>
    </row>
    <row r="239" spans="2:2" x14ac:dyDescent="0.25">
      <c r="B239" s="23"/>
    </row>
    <row r="240" spans="2:2" x14ac:dyDescent="0.25">
      <c r="B240" s="23"/>
    </row>
    <row r="241" spans="2:2" x14ac:dyDescent="0.25">
      <c r="B241" s="23"/>
    </row>
    <row r="242" spans="2:2" x14ac:dyDescent="0.25">
      <c r="B242" s="23"/>
    </row>
    <row r="243" spans="2:2" x14ac:dyDescent="0.25">
      <c r="B243" s="23"/>
    </row>
    <row r="244" spans="2:2" x14ac:dyDescent="0.25">
      <c r="B244" s="23"/>
    </row>
    <row r="245" spans="2:2" x14ac:dyDescent="0.25">
      <c r="B245" s="23"/>
    </row>
    <row r="246" spans="2:2" x14ac:dyDescent="0.25">
      <c r="B246" s="23"/>
    </row>
    <row r="247" spans="2:2" x14ac:dyDescent="0.25">
      <c r="B247" s="23"/>
    </row>
    <row r="248" spans="2:2" x14ac:dyDescent="0.25">
      <c r="B248" s="23"/>
    </row>
    <row r="249" spans="2:2" x14ac:dyDescent="0.25">
      <c r="B249" s="23"/>
    </row>
    <row r="250" spans="2:2" x14ac:dyDescent="0.25">
      <c r="B250" s="23"/>
    </row>
    <row r="251" spans="2:2" x14ac:dyDescent="0.25">
      <c r="B251" s="23"/>
    </row>
    <row r="252" spans="2:2" x14ac:dyDescent="0.25">
      <c r="B252" s="23"/>
    </row>
    <row r="253" spans="2:2" x14ac:dyDescent="0.25">
      <c r="B253" s="23"/>
    </row>
    <row r="254" spans="2:2" x14ac:dyDescent="0.25">
      <c r="B254" s="23"/>
    </row>
    <row r="255" spans="2:2" x14ac:dyDescent="0.25">
      <c r="B255" s="23"/>
    </row>
    <row r="256" spans="2:2" x14ac:dyDescent="0.25">
      <c r="B256" s="23"/>
    </row>
    <row r="257" spans="2:2" x14ac:dyDescent="0.25">
      <c r="B257" s="23"/>
    </row>
    <row r="258" spans="2:2" x14ac:dyDescent="0.25">
      <c r="B258" s="23"/>
    </row>
    <row r="259" spans="2:2" x14ac:dyDescent="0.25">
      <c r="B259" s="23"/>
    </row>
    <row r="260" spans="2:2" x14ac:dyDescent="0.25">
      <c r="B260" s="23"/>
    </row>
    <row r="261" spans="2:2" x14ac:dyDescent="0.25">
      <c r="B261" s="23"/>
    </row>
    <row r="262" spans="2:2" x14ac:dyDescent="0.25">
      <c r="B262" s="23"/>
    </row>
    <row r="263" spans="2:2" x14ac:dyDescent="0.25">
      <c r="B263" s="23"/>
    </row>
    <row r="264" spans="2:2" x14ac:dyDescent="0.25">
      <c r="B264" s="23"/>
    </row>
    <row r="265" spans="2:2" x14ac:dyDescent="0.25">
      <c r="B265" s="23"/>
    </row>
    <row r="266" spans="2:2" x14ac:dyDescent="0.25">
      <c r="B266" s="23"/>
    </row>
    <row r="267" spans="2:2" x14ac:dyDescent="0.25">
      <c r="B267" s="23"/>
    </row>
    <row r="268" spans="2:2" x14ac:dyDescent="0.25">
      <c r="B268" s="23"/>
    </row>
    <row r="269" spans="2:2" x14ac:dyDescent="0.25">
      <c r="B269" s="23"/>
    </row>
    <row r="270" spans="2:2" x14ac:dyDescent="0.25">
      <c r="B270" s="23"/>
    </row>
    <row r="271" spans="2:2" x14ac:dyDescent="0.25">
      <c r="B271" s="23"/>
    </row>
    <row r="272" spans="2:2" x14ac:dyDescent="0.25">
      <c r="B272" s="23"/>
    </row>
    <row r="273" spans="2:2" x14ac:dyDescent="0.25">
      <c r="B273" s="23"/>
    </row>
    <row r="274" spans="2:2" x14ac:dyDescent="0.25">
      <c r="B274" s="23"/>
    </row>
    <row r="275" spans="2:2" x14ac:dyDescent="0.25">
      <c r="B275" s="23"/>
    </row>
    <row r="276" spans="2:2" x14ac:dyDescent="0.25">
      <c r="B276" s="23"/>
    </row>
    <row r="277" spans="2:2" x14ac:dyDescent="0.25">
      <c r="B277" s="23"/>
    </row>
    <row r="278" spans="2:2" x14ac:dyDescent="0.25">
      <c r="B278" s="23"/>
    </row>
    <row r="279" spans="2:2" x14ac:dyDescent="0.25">
      <c r="B279" s="23"/>
    </row>
    <row r="280" spans="2:2" x14ac:dyDescent="0.25">
      <c r="B280" s="23"/>
    </row>
    <row r="281" spans="2:2" x14ac:dyDescent="0.25">
      <c r="B281" s="23"/>
    </row>
    <row r="282" spans="2:2" x14ac:dyDescent="0.25">
      <c r="B282" s="23"/>
    </row>
    <row r="283" spans="2:2" x14ac:dyDescent="0.25">
      <c r="B283" s="23"/>
    </row>
    <row r="284" spans="2:2" x14ac:dyDescent="0.25">
      <c r="B284" s="23"/>
    </row>
    <row r="285" spans="2:2" x14ac:dyDescent="0.25">
      <c r="B285" s="23"/>
    </row>
    <row r="286" spans="2:2" x14ac:dyDescent="0.25">
      <c r="B286" s="23"/>
    </row>
    <row r="287" spans="2:2" x14ac:dyDescent="0.25">
      <c r="B287" s="23"/>
    </row>
    <row r="288" spans="2:2" x14ac:dyDescent="0.25">
      <c r="B288" s="23"/>
    </row>
    <row r="289" spans="2:2" x14ac:dyDescent="0.25">
      <c r="B289" s="23"/>
    </row>
    <row r="290" spans="2:2" x14ac:dyDescent="0.25">
      <c r="B290" s="23"/>
    </row>
    <row r="291" spans="2:2" x14ac:dyDescent="0.25">
      <c r="B291" s="23"/>
    </row>
    <row r="292" spans="2:2" x14ac:dyDescent="0.25">
      <c r="B292" s="23"/>
    </row>
    <row r="293" spans="2:2" x14ac:dyDescent="0.25">
      <c r="B293" s="23"/>
    </row>
    <row r="294" spans="2:2" x14ac:dyDescent="0.25">
      <c r="B294" s="23"/>
    </row>
    <row r="295" spans="2:2" x14ac:dyDescent="0.25">
      <c r="B295" s="23"/>
    </row>
    <row r="296" spans="2:2" x14ac:dyDescent="0.25">
      <c r="B296" s="23"/>
    </row>
    <row r="297" spans="2:2" x14ac:dyDescent="0.25">
      <c r="B297" s="23"/>
    </row>
    <row r="298" spans="2:2" x14ac:dyDescent="0.25">
      <c r="B298" s="23"/>
    </row>
    <row r="299" spans="2:2" x14ac:dyDescent="0.25">
      <c r="B299" s="23"/>
    </row>
    <row r="300" spans="2:2" x14ac:dyDescent="0.25">
      <c r="B300" s="23"/>
    </row>
    <row r="301" spans="2:2" x14ac:dyDescent="0.25">
      <c r="B301" s="23"/>
    </row>
    <row r="302" spans="2:2" x14ac:dyDescent="0.25">
      <c r="B302" s="23"/>
    </row>
    <row r="303" spans="2:2" x14ac:dyDescent="0.25">
      <c r="B303" s="23"/>
    </row>
    <row r="304" spans="2:2" x14ac:dyDescent="0.25">
      <c r="B304" s="23"/>
    </row>
    <row r="305" spans="2:2" x14ac:dyDescent="0.25">
      <c r="B305" s="23"/>
    </row>
    <row r="306" spans="2:2" x14ac:dyDescent="0.25">
      <c r="B306" s="23"/>
    </row>
    <row r="307" spans="2:2" x14ac:dyDescent="0.25">
      <c r="B307" s="23"/>
    </row>
    <row r="308" spans="2:2" x14ac:dyDescent="0.25">
      <c r="B308" s="23"/>
    </row>
    <row r="309" spans="2:2" x14ac:dyDescent="0.25">
      <c r="B309" s="23"/>
    </row>
    <row r="310" spans="2:2" x14ac:dyDescent="0.25">
      <c r="B310" s="23"/>
    </row>
    <row r="311" spans="2:2" x14ac:dyDescent="0.25">
      <c r="B311" s="23"/>
    </row>
    <row r="312" spans="2:2" x14ac:dyDescent="0.25">
      <c r="B312" s="23"/>
    </row>
    <row r="313" spans="2:2" x14ac:dyDescent="0.25">
      <c r="B313" s="23"/>
    </row>
    <row r="314" spans="2:2" x14ac:dyDescent="0.25">
      <c r="B314" s="23"/>
    </row>
    <row r="315" spans="2:2" x14ac:dyDescent="0.25">
      <c r="B315" s="23"/>
    </row>
    <row r="316" spans="2:2" x14ac:dyDescent="0.25">
      <c r="B316" s="23"/>
    </row>
    <row r="317" spans="2:2" x14ac:dyDescent="0.25">
      <c r="B317" s="23"/>
    </row>
    <row r="318" spans="2:2" x14ac:dyDescent="0.25">
      <c r="B318" s="23"/>
    </row>
    <row r="319" spans="2:2" x14ac:dyDescent="0.25">
      <c r="B319" s="23"/>
    </row>
    <row r="320" spans="2:2" x14ac:dyDescent="0.25">
      <c r="B320" s="23"/>
    </row>
    <row r="321" spans="2:2" x14ac:dyDescent="0.25">
      <c r="B321" s="23"/>
    </row>
    <row r="322" spans="2:2" x14ac:dyDescent="0.25">
      <c r="B322" s="23"/>
    </row>
    <row r="323" spans="2:2" x14ac:dyDescent="0.25">
      <c r="B323" s="23"/>
    </row>
    <row r="324" spans="2:2" x14ac:dyDescent="0.25">
      <c r="B324" s="23"/>
    </row>
    <row r="325" spans="2:2" x14ac:dyDescent="0.25">
      <c r="B325" s="23"/>
    </row>
    <row r="326" spans="2:2" x14ac:dyDescent="0.25">
      <c r="B326" s="23"/>
    </row>
    <row r="327" spans="2:2" x14ac:dyDescent="0.25">
      <c r="B327" s="23"/>
    </row>
    <row r="328" spans="2:2" x14ac:dyDescent="0.25">
      <c r="B328" s="23"/>
    </row>
    <row r="329" spans="2:2" x14ac:dyDescent="0.25">
      <c r="B329" s="23"/>
    </row>
    <row r="330" spans="2:2" x14ac:dyDescent="0.25">
      <c r="B330" s="23"/>
    </row>
    <row r="331" spans="2:2" x14ac:dyDescent="0.25">
      <c r="B331" s="23"/>
    </row>
    <row r="332" spans="2:2" x14ac:dyDescent="0.25">
      <c r="B332" s="23"/>
    </row>
    <row r="333" spans="2:2" x14ac:dyDescent="0.25">
      <c r="B333" s="23"/>
    </row>
    <row r="334" spans="2:2" x14ac:dyDescent="0.25">
      <c r="B334" s="23"/>
    </row>
    <row r="335" spans="2:2" x14ac:dyDescent="0.25">
      <c r="B335" s="23"/>
    </row>
    <row r="336" spans="2:2" x14ac:dyDescent="0.25">
      <c r="B336" s="23"/>
    </row>
    <row r="337" spans="2:2" x14ac:dyDescent="0.25">
      <c r="B337" s="23"/>
    </row>
    <row r="338" spans="2:2" x14ac:dyDescent="0.25">
      <c r="B338" s="23"/>
    </row>
    <row r="339" spans="2:2" x14ac:dyDescent="0.25">
      <c r="B339" s="23"/>
    </row>
    <row r="340" spans="2:2" x14ac:dyDescent="0.25">
      <c r="B340" s="23"/>
    </row>
    <row r="341" spans="2:2" x14ac:dyDescent="0.25">
      <c r="B341" s="23"/>
    </row>
    <row r="342" spans="2:2" x14ac:dyDescent="0.25">
      <c r="B342" s="23"/>
    </row>
    <row r="343" spans="2:2" x14ac:dyDescent="0.25">
      <c r="B343" s="23"/>
    </row>
    <row r="344" spans="2:2" x14ac:dyDescent="0.25">
      <c r="B344" s="23"/>
    </row>
    <row r="345" spans="2:2" x14ac:dyDescent="0.25">
      <c r="B345" s="23"/>
    </row>
    <row r="346" spans="2:2" x14ac:dyDescent="0.25">
      <c r="B346" s="23"/>
    </row>
    <row r="347" spans="2:2" x14ac:dyDescent="0.25">
      <c r="B347" s="23"/>
    </row>
    <row r="348" spans="2:2" x14ac:dyDescent="0.25">
      <c r="B348" s="23"/>
    </row>
    <row r="349" spans="2:2" x14ac:dyDescent="0.25">
      <c r="B349" s="23"/>
    </row>
    <row r="350" spans="2:2" x14ac:dyDescent="0.25">
      <c r="B350" s="23"/>
    </row>
    <row r="351" spans="2:2" x14ac:dyDescent="0.25">
      <c r="B351" s="23"/>
    </row>
    <row r="352" spans="2:2" x14ac:dyDescent="0.25">
      <c r="B352" s="23"/>
    </row>
    <row r="353" spans="2:2" x14ac:dyDescent="0.25">
      <c r="B353" s="23"/>
    </row>
    <row r="354" spans="2:2" x14ac:dyDescent="0.25">
      <c r="B354" s="23"/>
    </row>
    <row r="355" spans="2:2" x14ac:dyDescent="0.25">
      <c r="B355" s="23"/>
    </row>
    <row r="356" spans="2:2" x14ac:dyDescent="0.25">
      <c r="B356" s="23"/>
    </row>
    <row r="357" spans="2:2" x14ac:dyDescent="0.25">
      <c r="B357" s="23"/>
    </row>
    <row r="358" spans="2:2" x14ac:dyDescent="0.25">
      <c r="B358" s="23"/>
    </row>
    <row r="359" spans="2:2" x14ac:dyDescent="0.25">
      <c r="B359" s="23"/>
    </row>
    <row r="360" spans="2:2" x14ac:dyDescent="0.25">
      <c r="B360" s="23"/>
    </row>
    <row r="361" spans="2:2" x14ac:dyDescent="0.25">
      <c r="B361" s="23"/>
    </row>
    <row r="362" spans="2:2" x14ac:dyDescent="0.25">
      <c r="B362" s="23"/>
    </row>
    <row r="363" spans="2:2" x14ac:dyDescent="0.25">
      <c r="B363" s="23"/>
    </row>
    <row r="364" spans="2:2" x14ac:dyDescent="0.25">
      <c r="B364" s="23"/>
    </row>
    <row r="365" spans="2:2" x14ac:dyDescent="0.25">
      <c r="B365" s="23"/>
    </row>
    <row r="366" spans="2:2" x14ac:dyDescent="0.25">
      <c r="B366" s="23"/>
    </row>
    <row r="367" spans="2:2" x14ac:dyDescent="0.25">
      <c r="B367" s="23"/>
    </row>
    <row r="368" spans="2:2" x14ac:dyDescent="0.25">
      <c r="B368" s="23"/>
    </row>
    <row r="369" spans="2:2" x14ac:dyDescent="0.25">
      <c r="B369" s="23"/>
    </row>
    <row r="370" spans="2:2" x14ac:dyDescent="0.25">
      <c r="B370" s="23"/>
    </row>
    <row r="371" spans="2:2" x14ac:dyDescent="0.25">
      <c r="B371" s="23"/>
    </row>
    <row r="372" spans="2:2" x14ac:dyDescent="0.25">
      <c r="B372" s="23"/>
    </row>
    <row r="373" spans="2:2" x14ac:dyDescent="0.25">
      <c r="B373" s="23"/>
    </row>
    <row r="374" spans="2:2" x14ac:dyDescent="0.25">
      <c r="B374" s="23"/>
    </row>
    <row r="375" spans="2:2" x14ac:dyDescent="0.25">
      <c r="B375" s="23"/>
    </row>
    <row r="376" spans="2:2" x14ac:dyDescent="0.25">
      <c r="B376" s="23"/>
    </row>
    <row r="377" spans="2:2" x14ac:dyDescent="0.25">
      <c r="B377" s="23"/>
    </row>
    <row r="378" spans="2:2" x14ac:dyDescent="0.25">
      <c r="B378" s="23"/>
    </row>
    <row r="379" spans="2:2" x14ac:dyDescent="0.25">
      <c r="B379" s="23"/>
    </row>
    <row r="380" spans="2:2" x14ac:dyDescent="0.25">
      <c r="B380" s="23"/>
    </row>
    <row r="381" spans="2:2" x14ac:dyDescent="0.25">
      <c r="B381" s="23"/>
    </row>
    <row r="382" spans="2:2" x14ac:dyDescent="0.25">
      <c r="B382" s="23"/>
    </row>
    <row r="383" spans="2:2" x14ac:dyDescent="0.25">
      <c r="B383" s="23"/>
    </row>
    <row r="384" spans="2:2" x14ac:dyDescent="0.25">
      <c r="B384" s="23"/>
    </row>
    <row r="385" spans="2:2" x14ac:dyDescent="0.25">
      <c r="B385" s="23"/>
    </row>
    <row r="386" spans="2:2" x14ac:dyDescent="0.25">
      <c r="B386" s="23"/>
    </row>
    <row r="387" spans="2:2" x14ac:dyDescent="0.25">
      <c r="B387" s="23"/>
    </row>
    <row r="388" spans="2:2" x14ac:dyDescent="0.25">
      <c r="B388" s="23"/>
    </row>
    <row r="389" spans="2:2" x14ac:dyDescent="0.25">
      <c r="B389" s="23"/>
    </row>
    <row r="390" spans="2:2" x14ac:dyDescent="0.25">
      <c r="B390" s="23"/>
    </row>
    <row r="391" spans="2:2" x14ac:dyDescent="0.25">
      <c r="B391" s="23"/>
    </row>
    <row r="392" spans="2:2" x14ac:dyDescent="0.25">
      <c r="B392" s="23"/>
    </row>
    <row r="393" spans="2:2" x14ac:dyDescent="0.25">
      <c r="B393" s="23"/>
    </row>
    <row r="394" spans="2:2" x14ac:dyDescent="0.25">
      <c r="B394" s="23"/>
    </row>
    <row r="395" spans="2:2" x14ac:dyDescent="0.25">
      <c r="B395" s="23"/>
    </row>
    <row r="396" spans="2:2" x14ac:dyDescent="0.25">
      <c r="B396" s="23"/>
    </row>
    <row r="397" spans="2:2" x14ac:dyDescent="0.25">
      <c r="B397" s="23"/>
    </row>
    <row r="398" spans="2:2" x14ac:dyDescent="0.25">
      <c r="B398" s="23"/>
    </row>
    <row r="399" spans="2:2" x14ac:dyDescent="0.25">
      <c r="B399" s="23"/>
    </row>
    <row r="400" spans="2:2" x14ac:dyDescent="0.25">
      <c r="B400" s="23"/>
    </row>
    <row r="401" spans="2:2" x14ac:dyDescent="0.25">
      <c r="B401" s="23"/>
    </row>
    <row r="402" spans="2:2" x14ac:dyDescent="0.25">
      <c r="B402" s="23"/>
    </row>
    <row r="403" spans="2:2" x14ac:dyDescent="0.25">
      <c r="B403" s="23"/>
    </row>
    <row r="404" spans="2:2" x14ac:dyDescent="0.25">
      <c r="B404" s="23"/>
    </row>
    <row r="405" spans="2:2" x14ac:dyDescent="0.25">
      <c r="B405" s="23"/>
    </row>
    <row r="406" spans="2:2" x14ac:dyDescent="0.25">
      <c r="B406" s="23"/>
    </row>
    <row r="407" spans="2:2" x14ac:dyDescent="0.25">
      <c r="B407" s="23"/>
    </row>
    <row r="408" spans="2:2" x14ac:dyDescent="0.25">
      <c r="B408" s="23"/>
    </row>
    <row r="409" spans="2:2" x14ac:dyDescent="0.25">
      <c r="B409" s="23"/>
    </row>
    <row r="410" spans="2:2" x14ac:dyDescent="0.25">
      <c r="B410" s="23"/>
    </row>
    <row r="411" spans="2:2" x14ac:dyDescent="0.25">
      <c r="B411" s="23"/>
    </row>
    <row r="412" spans="2:2" x14ac:dyDescent="0.25">
      <c r="B412" s="23"/>
    </row>
    <row r="413" spans="2:2" x14ac:dyDescent="0.25">
      <c r="B413" s="23"/>
    </row>
    <row r="414" spans="2:2" x14ac:dyDescent="0.25">
      <c r="B414" s="23"/>
    </row>
    <row r="415" spans="2:2" x14ac:dyDescent="0.25">
      <c r="B415" s="23"/>
    </row>
    <row r="416" spans="2:2" x14ac:dyDescent="0.25">
      <c r="B416" s="23"/>
    </row>
    <row r="417" spans="2:2" x14ac:dyDescent="0.25">
      <c r="B417" s="23"/>
    </row>
    <row r="418" spans="2:2" x14ac:dyDescent="0.25">
      <c r="B418" s="23"/>
    </row>
    <row r="419" spans="2:2" x14ac:dyDescent="0.25">
      <c r="B419" s="23"/>
    </row>
    <row r="420" spans="2:2" x14ac:dyDescent="0.25">
      <c r="B420" s="23"/>
    </row>
    <row r="421" spans="2:2" x14ac:dyDescent="0.25">
      <c r="B421" s="23"/>
    </row>
    <row r="422" spans="2:2" x14ac:dyDescent="0.25">
      <c r="B422" s="23"/>
    </row>
    <row r="423" spans="2:2" x14ac:dyDescent="0.25">
      <c r="B423" s="23"/>
    </row>
    <row r="424" spans="2:2" x14ac:dyDescent="0.25">
      <c r="B424" s="23"/>
    </row>
    <row r="425" spans="2:2" x14ac:dyDescent="0.25">
      <c r="B425" s="23"/>
    </row>
    <row r="426" spans="2:2" x14ac:dyDescent="0.25">
      <c r="B426" s="23"/>
    </row>
    <row r="427" spans="2:2" x14ac:dyDescent="0.25">
      <c r="B427" s="23"/>
    </row>
    <row r="428" spans="2:2" x14ac:dyDescent="0.25">
      <c r="B428" s="23"/>
    </row>
    <row r="429" spans="2:2" x14ac:dyDescent="0.25">
      <c r="B429" s="23"/>
    </row>
    <row r="430" spans="2:2" x14ac:dyDescent="0.25">
      <c r="B430" s="23"/>
    </row>
    <row r="431" spans="2:2" x14ac:dyDescent="0.25">
      <c r="B431" s="23"/>
    </row>
    <row r="432" spans="2:2" x14ac:dyDescent="0.25">
      <c r="B432" s="23"/>
    </row>
    <row r="433" spans="2:2" x14ac:dyDescent="0.25">
      <c r="B433" s="23"/>
    </row>
    <row r="434" spans="2:2" x14ac:dyDescent="0.25">
      <c r="B434" s="23"/>
    </row>
    <row r="435" spans="2:2" x14ac:dyDescent="0.25">
      <c r="B435" s="23"/>
    </row>
    <row r="436" spans="2:2" x14ac:dyDescent="0.25">
      <c r="B436" s="23"/>
    </row>
    <row r="437" spans="2:2" x14ac:dyDescent="0.25">
      <c r="B437" s="23"/>
    </row>
    <row r="438" spans="2:2" x14ac:dyDescent="0.25">
      <c r="B438" s="23"/>
    </row>
    <row r="439" spans="2:2" x14ac:dyDescent="0.25">
      <c r="B439" s="23"/>
    </row>
    <row r="440" spans="2:2" x14ac:dyDescent="0.25">
      <c r="B440" s="23"/>
    </row>
    <row r="441" spans="2:2" x14ac:dyDescent="0.25">
      <c r="B441" s="23"/>
    </row>
    <row r="442" spans="2:2" x14ac:dyDescent="0.25">
      <c r="B442" s="23"/>
    </row>
    <row r="443" spans="2:2" x14ac:dyDescent="0.25">
      <c r="B443" s="23"/>
    </row>
    <row r="444" spans="2:2" x14ac:dyDescent="0.25">
      <c r="B444" s="23"/>
    </row>
    <row r="445" spans="2:2" x14ac:dyDescent="0.25">
      <c r="B445" s="23"/>
    </row>
    <row r="446" spans="2:2" x14ac:dyDescent="0.25">
      <c r="B446" s="23"/>
    </row>
    <row r="447" spans="2:2" x14ac:dyDescent="0.25">
      <c r="B447" s="23"/>
    </row>
    <row r="448" spans="2:2" x14ac:dyDescent="0.25">
      <c r="B448" s="23"/>
    </row>
    <row r="449" spans="2:2" x14ac:dyDescent="0.25">
      <c r="B449" s="23"/>
    </row>
    <row r="450" spans="2:2" x14ac:dyDescent="0.25">
      <c r="B450" s="23"/>
    </row>
    <row r="451" spans="2:2" x14ac:dyDescent="0.25">
      <c r="B451" s="23"/>
    </row>
    <row r="452" spans="2:2" x14ac:dyDescent="0.25">
      <c r="B452" s="23"/>
    </row>
    <row r="453" spans="2:2" x14ac:dyDescent="0.25">
      <c r="B453" s="23"/>
    </row>
    <row r="454" spans="2:2" x14ac:dyDescent="0.25">
      <c r="B454" s="23"/>
    </row>
    <row r="455" spans="2:2" x14ac:dyDescent="0.25">
      <c r="B455" s="23"/>
    </row>
    <row r="456" spans="2:2" x14ac:dyDescent="0.25">
      <c r="B456" s="23"/>
    </row>
    <row r="457" spans="2:2" x14ac:dyDescent="0.25">
      <c r="B457" s="23"/>
    </row>
    <row r="458" spans="2:2" x14ac:dyDescent="0.25">
      <c r="B458" s="23"/>
    </row>
    <row r="459" spans="2:2" x14ac:dyDescent="0.25">
      <c r="B459" s="23"/>
    </row>
    <row r="460" spans="2:2" x14ac:dyDescent="0.25">
      <c r="B460" s="23"/>
    </row>
    <row r="461" spans="2:2" x14ac:dyDescent="0.25">
      <c r="B461" s="23"/>
    </row>
    <row r="462" spans="2:2" x14ac:dyDescent="0.25">
      <c r="B462" s="23"/>
    </row>
    <row r="463" spans="2:2" x14ac:dyDescent="0.25">
      <c r="B463" s="23"/>
    </row>
    <row r="464" spans="2:2" x14ac:dyDescent="0.25">
      <c r="B464" s="23"/>
    </row>
    <row r="465" spans="2:2" x14ac:dyDescent="0.25">
      <c r="B465" s="23"/>
    </row>
    <row r="466" spans="2:2" x14ac:dyDescent="0.25">
      <c r="B466" s="23"/>
    </row>
    <row r="467" spans="2:2" x14ac:dyDescent="0.25">
      <c r="B467" s="23"/>
    </row>
    <row r="468" spans="2:2" x14ac:dyDescent="0.25">
      <c r="B468" s="23"/>
    </row>
    <row r="469" spans="2:2" x14ac:dyDescent="0.25">
      <c r="B469" s="23"/>
    </row>
    <row r="470" spans="2:2" x14ac:dyDescent="0.25">
      <c r="B470" s="23"/>
    </row>
    <row r="471" spans="2:2" x14ac:dyDescent="0.25">
      <c r="B471" s="23"/>
    </row>
    <row r="472" spans="2:2" x14ac:dyDescent="0.25">
      <c r="B472" s="23"/>
    </row>
    <row r="473" spans="2:2" x14ac:dyDescent="0.25">
      <c r="B473" s="23"/>
    </row>
    <row r="474" spans="2:2" x14ac:dyDescent="0.25">
      <c r="B474" s="23"/>
    </row>
    <row r="475" spans="2:2" x14ac:dyDescent="0.25">
      <c r="B475" s="23"/>
    </row>
    <row r="476" spans="2:2" x14ac:dyDescent="0.25">
      <c r="B476" s="23"/>
    </row>
    <row r="477" spans="2:2" x14ac:dyDescent="0.25">
      <c r="B477" s="23"/>
    </row>
    <row r="478" spans="2:2" x14ac:dyDescent="0.25">
      <c r="B478" s="23"/>
    </row>
    <row r="479" spans="2:2" x14ac:dyDescent="0.25">
      <c r="B479" s="23"/>
    </row>
    <row r="480" spans="2:2" x14ac:dyDescent="0.25">
      <c r="B480" s="23"/>
    </row>
    <row r="481" spans="2:2" x14ac:dyDescent="0.25">
      <c r="B481" s="23"/>
    </row>
    <row r="482" spans="2:2" x14ac:dyDescent="0.25">
      <c r="B482" s="23"/>
    </row>
    <row r="483" spans="2:2" x14ac:dyDescent="0.25">
      <c r="B483" s="23"/>
    </row>
    <row r="484" spans="2:2" x14ac:dyDescent="0.25">
      <c r="B484" s="23"/>
    </row>
    <row r="485" spans="2:2" x14ac:dyDescent="0.25">
      <c r="B485" s="23"/>
    </row>
    <row r="486" spans="2:2" x14ac:dyDescent="0.25">
      <c r="B486" s="23"/>
    </row>
    <row r="487" spans="2:2" x14ac:dyDescent="0.25">
      <c r="B487" s="23"/>
    </row>
    <row r="488" spans="2:2" x14ac:dyDescent="0.25">
      <c r="B488" s="23"/>
    </row>
    <row r="489" spans="2:2" x14ac:dyDescent="0.25">
      <c r="B489" s="23"/>
    </row>
    <row r="490" spans="2:2" x14ac:dyDescent="0.25">
      <c r="B490" s="23"/>
    </row>
    <row r="491" spans="2:2" x14ac:dyDescent="0.25">
      <c r="B491" s="23"/>
    </row>
    <row r="492" spans="2:2" x14ac:dyDescent="0.25">
      <c r="B492" s="23"/>
    </row>
    <row r="493" spans="2:2" x14ac:dyDescent="0.25">
      <c r="B493" s="23"/>
    </row>
    <row r="494" spans="2:2" x14ac:dyDescent="0.25">
      <c r="B494" s="23"/>
    </row>
    <row r="495" spans="2:2" x14ac:dyDescent="0.25">
      <c r="B495" s="23"/>
    </row>
    <row r="496" spans="2:2" x14ac:dyDescent="0.25">
      <c r="B496" s="23"/>
    </row>
    <row r="497" spans="2:2" x14ac:dyDescent="0.25">
      <c r="B497" s="23"/>
    </row>
    <row r="498" spans="2:2" x14ac:dyDescent="0.25">
      <c r="B498" s="23"/>
    </row>
    <row r="499" spans="2:2" x14ac:dyDescent="0.25">
      <c r="B499" s="23"/>
    </row>
  </sheetData>
  <sheetProtection algorithmName="SHA-512" hashValue="nVkIg2UJ9zYgNqT+TYEWFXM6iT2mYioQYRaKUS9rX0fv72sgDucTHzWmx4MKMpVzVfTGupJGOaC7SPlYIJE3mw==" saltValue="RBuzLtgJSHYPnjbZONXNAg==" spinCount="100000" sheet="1" objects="1" scenarios="1"/>
  <mergeCells count="57">
    <mergeCell ref="AV37:AZ37"/>
    <mergeCell ref="BA37:BE37"/>
    <mergeCell ref="BF37:BJ37"/>
    <mergeCell ref="BK37:BV37"/>
    <mergeCell ref="AG38:AK38"/>
    <mergeCell ref="AL38:AP38"/>
    <mergeCell ref="AQ38:AU38"/>
    <mergeCell ref="AV38:AZ38"/>
    <mergeCell ref="BA38:BE38"/>
    <mergeCell ref="BF38:BJ38"/>
    <mergeCell ref="BK38:BV38"/>
    <mergeCell ref="BF1:BJ1"/>
    <mergeCell ref="BK1:BV1"/>
    <mergeCell ref="AG36:AK36"/>
    <mergeCell ref="AL36:AP36"/>
    <mergeCell ref="AQ36:AU36"/>
    <mergeCell ref="AV36:AZ36"/>
    <mergeCell ref="BA36:BE36"/>
    <mergeCell ref="BF36:BJ36"/>
    <mergeCell ref="BK36:BV36"/>
    <mergeCell ref="AG1:AK1"/>
    <mergeCell ref="AL1:AP1"/>
    <mergeCell ref="AQ1:AU1"/>
    <mergeCell ref="AV1:AZ1"/>
    <mergeCell ref="BA1:BE1"/>
    <mergeCell ref="W1:AA1"/>
    <mergeCell ref="AB1:AF1"/>
    <mergeCell ref="A35:B35"/>
    <mergeCell ref="A36:B37"/>
    <mergeCell ref="C36:G36"/>
    <mergeCell ref="H36:L36"/>
    <mergeCell ref="M36:Q36"/>
    <mergeCell ref="R36:V36"/>
    <mergeCell ref="W36:AA36"/>
    <mergeCell ref="A1:A2"/>
    <mergeCell ref="B1:B2"/>
    <mergeCell ref="C1:G1"/>
    <mergeCell ref="H1:L1"/>
    <mergeCell ref="M1:Q1"/>
    <mergeCell ref="R1:V1"/>
    <mergeCell ref="AB36:AF36"/>
    <mergeCell ref="C37:G37"/>
    <mergeCell ref="H37:L37"/>
    <mergeCell ref="M37:Q37"/>
    <mergeCell ref="R37:V37"/>
    <mergeCell ref="W37:AA37"/>
    <mergeCell ref="AB37:AF37"/>
    <mergeCell ref="AG37:AK37"/>
    <mergeCell ref="AL37:AP37"/>
    <mergeCell ref="AQ37:AU37"/>
    <mergeCell ref="AB38:AF38"/>
    <mergeCell ref="W38:AA38"/>
    <mergeCell ref="A38:B38"/>
    <mergeCell ref="C38:G38"/>
    <mergeCell ref="H38:L38"/>
    <mergeCell ref="M38:Q38"/>
    <mergeCell ref="R38:V38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H499"/>
  <sheetViews>
    <sheetView topLeftCell="A24" zoomScaleNormal="100" zoomScalePageLayoutView="12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3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8" t="s">
        <v>7</v>
      </c>
      <c r="B4" s="5">
        <v>2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54</v>
      </c>
      <c r="C14" s="5">
        <v>28</v>
      </c>
      <c r="D14" s="1">
        <v>2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2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1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1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2</v>
      </c>
      <c r="C19" s="5">
        <v>1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9</v>
      </c>
      <c r="C20" s="7">
        <v>3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4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8" t="s">
        <v>26</v>
      </c>
      <c r="B23" s="1">
        <v>0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ht="30" x14ac:dyDescent="0.25">
      <c r="A24" s="8" t="s">
        <v>27</v>
      </c>
      <c r="B24" s="1">
        <v>0</v>
      </c>
      <c r="C24" s="7">
        <v>1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8" t="s">
        <v>38</v>
      </c>
      <c r="B25" s="1">
        <v>1</v>
      </c>
      <c r="C25" s="7">
        <v>1</v>
      </c>
      <c r="D25" s="1">
        <v>0</v>
      </c>
      <c r="E25" s="1">
        <v>0</v>
      </c>
      <c r="F25" s="1">
        <v>0</v>
      </c>
      <c r="G25" s="1"/>
      <c r="H25" s="1"/>
    </row>
    <row r="26" spans="1:8" x14ac:dyDescent="0.25">
      <c r="A26" s="8" t="s">
        <v>29</v>
      </c>
      <c r="B26" s="1">
        <v>0</v>
      </c>
      <c r="C26" s="7">
        <v>0</v>
      </c>
      <c r="D26" s="1">
        <v>0</v>
      </c>
      <c r="E26" s="1">
        <v>0</v>
      </c>
      <c r="F26" s="1">
        <v>0</v>
      </c>
      <c r="G26" s="1"/>
      <c r="H26" s="1"/>
    </row>
    <row r="27" spans="1:8" x14ac:dyDescent="0.25">
      <c r="A27" s="8" t="s">
        <v>30</v>
      </c>
      <c r="B27" s="1">
        <v>0</v>
      </c>
      <c r="C27" s="7">
        <v>0</v>
      </c>
      <c r="D27" s="1">
        <v>0</v>
      </c>
      <c r="E27" s="1">
        <v>0</v>
      </c>
      <c r="F27" s="1">
        <v>0</v>
      </c>
      <c r="G27" s="1"/>
      <c r="H27" s="1"/>
    </row>
    <row r="28" spans="1:8" x14ac:dyDescent="0.25">
      <c r="A28" s="8" t="s">
        <v>31</v>
      </c>
      <c r="B28" s="1">
        <v>0</v>
      </c>
      <c r="C28" s="7">
        <v>0</v>
      </c>
      <c r="D28" s="1">
        <v>0</v>
      </c>
      <c r="E28" s="1">
        <v>0</v>
      </c>
      <c r="F28" s="1">
        <v>0</v>
      </c>
      <c r="G28" s="1"/>
      <c r="H28" s="1"/>
    </row>
    <row r="29" spans="1:8" x14ac:dyDescent="0.25">
      <c r="A29" s="8" t="s">
        <v>32</v>
      </c>
      <c r="B29" s="1">
        <v>3</v>
      </c>
      <c r="C29" s="8">
        <v>0</v>
      </c>
      <c r="D29" s="1">
        <v>0</v>
      </c>
      <c r="E29" s="1">
        <v>0</v>
      </c>
      <c r="F29" s="1">
        <v>0</v>
      </c>
      <c r="G29" s="1"/>
      <c r="H29" s="1"/>
    </row>
    <row r="30" spans="1:8" x14ac:dyDescent="0.25">
      <c r="A30" s="8" t="s">
        <v>33</v>
      </c>
      <c r="B30" s="1">
        <v>5</v>
      </c>
      <c r="C30" s="8">
        <v>1</v>
      </c>
      <c r="D30" s="1">
        <v>0</v>
      </c>
      <c r="E30" s="1">
        <v>0</v>
      </c>
      <c r="F30" s="1">
        <v>0</v>
      </c>
      <c r="G30" s="1"/>
      <c r="H30" s="1"/>
    </row>
    <row r="31" spans="1:8" ht="30" x14ac:dyDescent="0.25">
      <c r="A31" s="8" t="s">
        <v>34</v>
      </c>
      <c r="B31" s="1">
        <v>1</v>
      </c>
      <c r="C31" s="8">
        <v>1</v>
      </c>
      <c r="D31" s="1">
        <v>0</v>
      </c>
      <c r="E31" s="1">
        <v>0</v>
      </c>
      <c r="F31" s="1">
        <v>0</v>
      </c>
      <c r="G31" s="1"/>
      <c r="H31" s="1"/>
    </row>
    <row r="32" spans="1:8" x14ac:dyDescent="0.25">
      <c r="A32" s="8" t="s">
        <v>35</v>
      </c>
      <c r="B32" s="1">
        <v>1</v>
      </c>
      <c r="C32" s="8">
        <v>0</v>
      </c>
      <c r="D32" s="1">
        <v>0</v>
      </c>
      <c r="E32" s="1">
        <v>0</v>
      </c>
      <c r="F32" s="1">
        <v>0</v>
      </c>
      <c r="G32" s="1"/>
      <c r="H32" s="1"/>
    </row>
    <row r="33" spans="1:8" x14ac:dyDescent="0.25">
      <c r="A33" s="8" t="s">
        <v>36</v>
      </c>
      <c r="B33" s="1">
        <v>0</v>
      </c>
      <c r="C33" s="8">
        <v>1</v>
      </c>
      <c r="D33" s="1">
        <v>0</v>
      </c>
      <c r="E33" s="1">
        <v>0</v>
      </c>
      <c r="F33" s="1">
        <v>0</v>
      </c>
      <c r="G33" s="1"/>
      <c r="H33" s="1"/>
    </row>
    <row r="34" spans="1:8" x14ac:dyDescent="0.25">
      <c r="A34" s="11" t="s">
        <v>39</v>
      </c>
      <c r="B34" s="12">
        <f>SUM(B2:B33)</f>
        <v>95</v>
      </c>
      <c r="C34" s="10">
        <f>SUM(C2:C33)</f>
        <v>42</v>
      </c>
      <c r="D34" s="12">
        <v>2</v>
      </c>
      <c r="E34" s="12">
        <v>0</v>
      </c>
      <c r="F34" s="12">
        <v>0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T0s/8SBomv/fANtWbI9vYhREudWoETjcE50AwZc5okXUO2MHFBFdfYyN/n27L3TtxsVTs1m1eM2bSi7nxb6+TA==" saltValue="7//Kgcn4DW3j3D5xixZj6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H499"/>
  <sheetViews>
    <sheetView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1</v>
      </c>
      <c r="C2" s="4">
        <v>3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8" t="s">
        <v>7</v>
      </c>
      <c r="B4" s="5">
        <v>1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2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2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44</v>
      </c>
      <c r="C14" s="5">
        <v>20</v>
      </c>
      <c r="D14" s="1">
        <v>2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3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0</v>
      </c>
      <c r="C16" s="5">
        <v>0</v>
      </c>
      <c r="D16" s="1">
        <v>1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4">
        <v>1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3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5</v>
      </c>
      <c r="C20" s="7">
        <v>1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2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8" t="s">
        <v>26</v>
      </c>
      <c r="B23" s="1">
        <v>0</v>
      </c>
      <c r="C23" s="7">
        <v>1</v>
      </c>
      <c r="D23" s="1">
        <v>0</v>
      </c>
      <c r="E23" s="1">
        <v>0</v>
      </c>
      <c r="F23" s="1">
        <v>0</v>
      </c>
      <c r="G23" s="1"/>
      <c r="H23" s="1"/>
    </row>
    <row r="24" spans="1:8" ht="30" x14ac:dyDescent="0.25">
      <c r="A24" s="8" t="s">
        <v>27</v>
      </c>
      <c r="B24" s="1">
        <v>0</v>
      </c>
      <c r="C24" s="7">
        <v>1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8" t="s">
        <v>38</v>
      </c>
      <c r="B25" s="1">
        <v>0</v>
      </c>
      <c r="C25" s="7">
        <v>0</v>
      </c>
      <c r="D25" s="1">
        <v>0</v>
      </c>
      <c r="E25" s="1">
        <v>0</v>
      </c>
      <c r="F25" s="1">
        <v>0</v>
      </c>
      <c r="G25" s="1"/>
      <c r="H25" s="1"/>
    </row>
    <row r="26" spans="1:8" x14ac:dyDescent="0.25">
      <c r="A26" s="8" t="s">
        <v>29</v>
      </c>
      <c r="B26" s="1">
        <v>0</v>
      </c>
      <c r="C26" s="7">
        <v>0</v>
      </c>
      <c r="D26" s="1">
        <v>0</v>
      </c>
      <c r="E26" s="1">
        <v>0</v>
      </c>
      <c r="F26" s="1">
        <v>0</v>
      </c>
      <c r="G26" s="1"/>
      <c r="H26" s="1"/>
    </row>
    <row r="27" spans="1:8" x14ac:dyDescent="0.25">
      <c r="A27" s="8" t="s">
        <v>30</v>
      </c>
      <c r="B27" s="1">
        <v>0</v>
      </c>
      <c r="C27" s="7">
        <v>0</v>
      </c>
      <c r="D27" s="1">
        <v>0</v>
      </c>
      <c r="E27" s="1">
        <v>0</v>
      </c>
      <c r="F27" s="1">
        <v>0</v>
      </c>
      <c r="G27" s="1"/>
      <c r="H27" s="1"/>
    </row>
    <row r="28" spans="1:8" x14ac:dyDescent="0.25">
      <c r="A28" s="8" t="s">
        <v>31</v>
      </c>
      <c r="B28" s="1">
        <v>0</v>
      </c>
      <c r="C28" s="7">
        <v>0</v>
      </c>
      <c r="D28" s="1">
        <v>0</v>
      </c>
      <c r="E28" s="1">
        <v>0</v>
      </c>
      <c r="F28" s="1">
        <v>0</v>
      </c>
      <c r="G28" s="1"/>
      <c r="H28" s="1"/>
    </row>
    <row r="29" spans="1:8" x14ac:dyDescent="0.25">
      <c r="A29" s="8" t="s">
        <v>32</v>
      </c>
      <c r="B29" s="1">
        <v>1</v>
      </c>
      <c r="C29" s="8">
        <v>0</v>
      </c>
      <c r="D29" s="1">
        <v>0</v>
      </c>
      <c r="E29" s="1">
        <v>0</v>
      </c>
      <c r="F29" s="1">
        <v>0</v>
      </c>
      <c r="G29" s="1"/>
      <c r="H29" s="1"/>
    </row>
    <row r="30" spans="1:8" x14ac:dyDescent="0.25">
      <c r="A30" s="8" t="s">
        <v>33</v>
      </c>
      <c r="B30" s="1">
        <v>1</v>
      </c>
      <c r="C30" s="8">
        <v>0</v>
      </c>
      <c r="D30" s="1">
        <v>0</v>
      </c>
      <c r="E30" s="1">
        <v>0</v>
      </c>
      <c r="F30" s="1">
        <v>0</v>
      </c>
      <c r="G30" s="1"/>
      <c r="H30" s="1"/>
    </row>
    <row r="31" spans="1:8" ht="30" x14ac:dyDescent="0.25">
      <c r="A31" s="8" t="s">
        <v>34</v>
      </c>
      <c r="B31" s="1">
        <v>2</v>
      </c>
      <c r="C31" s="8">
        <v>1</v>
      </c>
      <c r="D31" s="1">
        <v>0</v>
      </c>
      <c r="E31" s="1">
        <v>0</v>
      </c>
      <c r="F31" s="1">
        <v>0</v>
      </c>
      <c r="G31" s="1"/>
      <c r="H31" s="1"/>
    </row>
    <row r="32" spans="1:8" x14ac:dyDescent="0.25">
      <c r="A32" s="8" t="s">
        <v>35</v>
      </c>
      <c r="B32" s="1">
        <v>0</v>
      </c>
      <c r="C32" s="8">
        <v>0</v>
      </c>
      <c r="D32" s="1">
        <v>0</v>
      </c>
      <c r="E32" s="1">
        <v>0</v>
      </c>
      <c r="F32" s="1">
        <v>0</v>
      </c>
      <c r="G32" s="1"/>
      <c r="H32" s="1"/>
    </row>
    <row r="33" spans="1:8" x14ac:dyDescent="0.25">
      <c r="A33" s="8" t="s">
        <v>36</v>
      </c>
      <c r="B33" s="1">
        <v>1</v>
      </c>
      <c r="C33" s="8">
        <v>0</v>
      </c>
      <c r="D33" s="1">
        <v>0</v>
      </c>
      <c r="E33" s="1">
        <v>0</v>
      </c>
      <c r="F33" s="1">
        <v>0</v>
      </c>
      <c r="G33" s="1"/>
      <c r="H33" s="1"/>
    </row>
    <row r="34" spans="1:8" x14ac:dyDescent="0.25">
      <c r="A34" s="11" t="s">
        <v>39</v>
      </c>
      <c r="B34" s="12">
        <f>SUM(B2:B33)</f>
        <v>71</v>
      </c>
      <c r="C34" s="10">
        <f>SUM(C2:C33)</f>
        <v>30</v>
      </c>
      <c r="D34" s="12">
        <v>3</v>
      </c>
      <c r="E34" s="12">
        <v>0</v>
      </c>
      <c r="F34" s="12">
        <v>0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uvWx5Ls1scieTMFS+Y77WhCfK4avLvIelO38btKHyF8H5ahFatuSPCw7XWoOAlvOvv3TbQWbkU+URpSJbrXQkQ==" saltValue="EOHnRhTSishgagl8lIgcC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H499"/>
  <sheetViews>
    <sheetView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8" t="s">
        <v>7</v>
      </c>
      <c r="B4" s="5">
        <v>3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3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3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31</v>
      </c>
      <c r="C14" s="5">
        <v>16</v>
      </c>
      <c r="D14" s="1">
        <v>1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1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0</v>
      </c>
      <c r="C16" s="5">
        <v>2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4</v>
      </c>
      <c r="C20" s="7">
        <v>3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0</v>
      </c>
      <c r="D21" s="1">
        <v>2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1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8" t="s">
        <v>26</v>
      </c>
      <c r="B23" s="1">
        <v>0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ht="30" x14ac:dyDescent="0.25">
      <c r="A24" s="8" t="s">
        <v>27</v>
      </c>
      <c r="B24" s="1">
        <v>0</v>
      </c>
      <c r="C24" s="7">
        <v>1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8" t="s">
        <v>38</v>
      </c>
      <c r="B25" s="1">
        <v>0</v>
      </c>
      <c r="C25" s="7">
        <v>0</v>
      </c>
      <c r="D25" s="1">
        <v>0</v>
      </c>
      <c r="E25" s="1">
        <v>0</v>
      </c>
      <c r="F25" s="1">
        <v>0</v>
      </c>
      <c r="G25" s="1"/>
      <c r="H25" s="1"/>
    </row>
    <row r="26" spans="1:8" x14ac:dyDescent="0.25">
      <c r="A26" s="8" t="s">
        <v>29</v>
      </c>
      <c r="B26" s="1">
        <v>0</v>
      </c>
      <c r="C26" s="7">
        <v>0</v>
      </c>
      <c r="D26" s="1">
        <v>0</v>
      </c>
      <c r="E26" s="1">
        <v>0</v>
      </c>
      <c r="F26" s="1">
        <v>0</v>
      </c>
      <c r="G26" s="1"/>
      <c r="H26" s="1"/>
    </row>
    <row r="27" spans="1:8" x14ac:dyDescent="0.25">
      <c r="A27" s="8" t="s">
        <v>30</v>
      </c>
      <c r="B27" s="1">
        <v>0</v>
      </c>
      <c r="C27" s="7">
        <v>0</v>
      </c>
      <c r="D27" s="1">
        <v>0</v>
      </c>
      <c r="E27" s="1">
        <v>0</v>
      </c>
      <c r="F27" s="1">
        <v>0</v>
      </c>
      <c r="G27" s="1"/>
      <c r="H27" s="1"/>
    </row>
    <row r="28" spans="1:8" x14ac:dyDescent="0.25">
      <c r="A28" s="8" t="s">
        <v>31</v>
      </c>
      <c r="B28" s="1">
        <v>0</v>
      </c>
      <c r="C28" s="7">
        <v>0</v>
      </c>
      <c r="D28" s="1">
        <v>0</v>
      </c>
      <c r="E28" s="1">
        <v>0</v>
      </c>
      <c r="F28" s="1">
        <v>0</v>
      </c>
      <c r="G28" s="1"/>
      <c r="H28" s="1"/>
    </row>
    <row r="29" spans="1:8" x14ac:dyDescent="0.25">
      <c r="A29" s="8" t="s">
        <v>32</v>
      </c>
      <c r="B29" s="1">
        <v>0</v>
      </c>
      <c r="C29" s="8">
        <v>0</v>
      </c>
      <c r="D29" s="1">
        <v>0</v>
      </c>
      <c r="E29" s="1">
        <v>0</v>
      </c>
      <c r="F29" s="1">
        <v>0</v>
      </c>
      <c r="G29" s="1"/>
      <c r="H29" s="1"/>
    </row>
    <row r="30" spans="1:8" x14ac:dyDescent="0.25">
      <c r="A30" s="8" t="s">
        <v>33</v>
      </c>
      <c r="B30" s="1">
        <v>4</v>
      </c>
      <c r="C30" s="8">
        <v>1</v>
      </c>
      <c r="D30" s="1">
        <v>0</v>
      </c>
      <c r="E30" s="1">
        <v>0</v>
      </c>
      <c r="F30" s="1">
        <v>0</v>
      </c>
      <c r="G30" s="1"/>
      <c r="H30" s="1"/>
    </row>
    <row r="31" spans="1:8" ht="30" x14ac:dyDescent="0.25">
      <c r="A31" s="8" t="s">
        <v>34</v>
      </c>
      <c r="B31" s="1">
        <v>1</v>
      </c>
      <c r="C31" s="8">
        <v>0</v>
      </c>
      <c r="D31" s="1">
        <v>0</v>
      </c>
      <c r="E31" s="1">
        <v>0</v>
      </c>
      <c r="F31" s="1">
        <v>0</v>
      </c>
      <c r="G31" s="1"/>
      <c r="H31" s="1"/>
    </row>
    <row r="32" spans="1:8" x14ac:dyDescent="0.25">
      <c r="A32" s="8" t="s">
        <v>35</v>
      </c>
      <c r="B32" s="1">
        <v>0</v>
      </c>
      <c r="C32" s="8">
        <v>0</v>
      </c>
      <c r="D32" s="1">
        <v>0</v>
      </c>
      <c r="E32" s="1">
        <v>0</v>
      </c>
      <c r="F32" s="1">
        <v>0</v>
      </c>
      <c r="G32" s="1"/>
      <c r="H32" s="1"/>
    </row>
    <row r="33" spans="1:8" x14ac:dyDescent="0.25">
      <c r="A33" s="8" t="s">
        <v>36</v>
      </c>
      <c r="B33" s="1">
        <v>0</v>
      </c>
      <c r="C33" s="8">
        <v>1</v>
      </c>
      <c r="D33" s="1">
        <v>0</v>
      </c>
      <c r="E33" s="1">
        <v>0</v>
      </c>
      <c r="F33" s="1">
        <v>0</v>
      </c>
      <c r="G33" s="1"/>
      <c r="H33" s="1"/>
    </row>
    <row r="34" spans="1:8" x14ac:dyDescent="0.25">
      <c r="A34" s="11" t="s">
        <v>39</v>
      </c>
      <c r="B34" s="12">
        <f>SUM(B2:B33)</f>
        <v>55</v>
      </c>
      <c r="C34" s="10">
        <f>SUM(C2:C33)</f>
        <v>26</v>
      </c>
      <c r="D34" s="12">
        <f>SUM(D2:D33)</f>
        <v>3</v>
      </c>
      <c r="E34" s="12">
        <v>0</v>
      </c>
      <c r="F34" s="12">
        <v>0</v>
      </c>
      <c r="G34" s="1"/>
      <c r="H34" s="1"/>
    </row>
    <row r="35" spans="1:8" x14ac:dyDescent="0.25">
      <c r="A35" s="7"/>
      <c r="B35" s="1"/>
      <c r="C35" s="10"/>
      <c r="D35" s="1"/>
      <c r="E35" s="12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dxZtaWZtkPtjutGhK0CkNp7bTAIQdnctoZAtJYjV/roWw/IqIqU+M4BhZqxigXOWHBO8Es834xhMkmKI5tuMjw==" saltValue="1rPQt6tV9+3H7JFcY+Uao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H499"/>
  <sheetViews>
    <sheetView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1</v>
      </c>
      <c r="C3" s="5">
        <v>2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8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4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2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27</v>
      </c>
      <c r="C14" s="5">
        <v>20</v>
      </c>
      <c r="D14" s="1">
        <v>2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2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1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1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5">
        <v>2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4</v>
      </c>
      <c r="C20" s="7">
        <v>3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1</v>
      </c>
      <c r="C22" s="7">
        <v>0</v>
      </c>
      <c r="D22" s="1">
        <v>3</v>
      </c>
      <c r="E22" s="1">
        <v>0</v>
      </c>
      <c r="F22" s="1">
        <v>0</v>
      </c>
      <c r="G22" s="1"/>
      <c r="H22" s="1"/>
    </row>
    <row r="23" spans="1:8" x14ac:dyDescent="0.25">
      <c r="A23" s="8" t="s">
        <v>26</v>
      </c>
      <c r="B23" s="1">
        <v>1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ht="30" x14ac:dyDescent="0.25">
      <c r="A24" s="8" t="s">
        <v>27</v>
      </c>
      <c r="B24" s="1">
        <v>1</v>
      </c>
      <c r="C24" s="7">
        <v>1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8" t="s">
        <v>28</v>
      </c>
      <c r="B25" s="1">
        <v>0</v>
      </c>
      <c r="C25" s="7">
        <v>0</v>
      </c>
      <c r="D25" s="1">
        <v>0</v>
      </c>
      <c r="E25" s="1">
        <v>0</v>
      </c>
      <c r="F25" s="1">
        <v>0</v>
      </c>
      <c r="G25" s="1"/>
      <c r="H25" s="1"/>
    </row>
    <row r="26" spans="1:8" x14ac:dyDescent="0.25">
      <c r="A26" s="8" t="s">
        <v>29</v>
      </c>
      <c r="B26" s="1">
        <v>0</v>
      </c>
      <c r="C26" s="7">
        <v>1</v>
      </c>
      <c r="D26" s="1">
        <v>0</v>
      </c>
      <c r="E26" s="1">
        <v>0</v>
      </c>
      <c r="F26" s="1">
        <v>0</v>
      </c>
      <c r="G26" s="1"/>
      <c r="H26" s="1"/>
    </row>
    <row r="27" spans="1:8" x14ac:dyDescent="0.25">
      <c r="A27" s="8" t="s">
        <v>30</v>
      </c>
      <c r="B27" s="1">
        <v>0</v>
      </c>
      <c r="C27" s="7">
        <v>0</v>
      </c>
      <c r="D27" s="1">
        <v>0</v>
      </c>
      <c r="E27" s="1">
        <v>0</v>
      </c>
      <c r="F27" s="1">
        <v>0</v>
      </c>
      <c r="G27" s="1"/>
      <c r="H27" s="1"/>
    </row>
    <row r="28" spans="1:8" x14ac:dyDescent="0.25">
      <c r="A28" s="8" t="s">
        <v>31</v>
      </c>
      <c r="B28" s="1">
        <v>0</v>
      </c>
      <c r="C28" s="7">
        <v>0</v>
      </c>
      <c r="D28" s="1">
        <v>0</v>
      </c>
      <c r="E28" s="1">
        <v>0</v>
      </c>
      <c r="F28" s="1">
        <v>0</v>
      </c>
      <c r="G28" s="1"/>
      <c r="H28" s="1"/>
    </row>
    <row r="29" spans="1:8" x14ac:dyDescent="0.25">
      <c r="A29" s="8" t="s">
        <v>32</v>
      </c>
      <c r="B29" s="1">
        <v>0</v>
      </c>
      <c r="C29" s="8"/>
      <c r="D29" s="1">
        <v>0</v>
      </c>
      <c r="E29" s="1">
        <v>0</v>
      </c>
      <c r="F29" s="1">
        <v>0</v>
      </c>
      <c r="G29" s="1"/>
      <c r="H29" s="1"/>
    </row>
    <row r="30" spans="1:8" x14ac:dyDescent="0.25">
      <c r="A30" s="8" t="s">
        <v>33</v>
      </c>
      <c r="B30" s="1">
        <v>4</v>
      </c>
      <c r="C30" s="8">
        <v>1</v>
      </c>
      <c r="D30" s="1">
        <v>0</v>
      </c>
      <c r="E30" s="1">
        <v>0</v>
      </c>
      <c r="F30" s="1">
        <v>0</v>
      </c>
      <c r="G30" s="1"/>
      <c r="H30" s="1"/>
    </row>
    <row r="31" spans="1:8" ht="30" x14ac:dyDescent="0.25">
      <c r="A31" s="8" t="s">
        <v>34</v>
      </c>
      <c r="B31" s="1">
        <v>0</v>
      </c>
      <c r="C31" s="8">
        <v>0</v>
      </c>
      <c r="D31" s="1">
        <v>0</v>
      </c>
      <c r="E31" s="1">
        <v>0</v>
      </c>
      <c r="F31" s="1">
        <v>0</v>
      </c>
      <c r="G31" s="1"/>
      <c r="H31" s="1"/>
    </row>
    <row r="32" spans="1:8" x14ac:dyDescent="0.25">
      <c r="A32" s="8" t="s">
        <v>35</v>
      </c>
      <c r="B32" s="1">
        <v>0</v>
      </c>
      <c r="C32" s="8">
        <v>0</v>
      </c>
      <c r="D32" s="1">
        <v>0</v>
      </c>
      <c r="E32" s="1">
        <v>0</v>
      </c>
      <c r="F32" s="1">
        <v>0</v>
      </c>
      <c r="G32" s="1"/>
      <c r="H32" s="1"/>
    </row>
    <row r="33" spans="1:8" x14ac:dyDescent="0.25">
      <c r="A33" s="8" t="s">
        <v>36</v>
      </c>
      <c r="B33" s="1">
        <v>0</v>
      </c>
      <c r="C33" s="8">
        <v>0</v>
      </c>
      <c r="D33" s="1">
        <v>0</v>
      </c>
      <c r="E33" s="1">
        <v>0</v>
      </c>
      <c r="F33" s="13">
        <v>0</v>
      </c>
      <c r="G33" s="1"/>
      <c r="H33" s="1"/>
    </row>
    <row r="34" spans="1:8" x14ac:dyDescent="0.25">
      <c r="A34" s="11" t="s">
        <v>39</v>
      </c>
      <c r="B34" s="12">
        <f>SUM(B2:B33)</f>
        <v>50</v>
      </c>
      <c r="C34" s="10">
        <f>SUM(C2:C33)</f>
        <v>31</v>
      </c>
      <c r="D34" s="12">
        <f>SUM(D2:D33)</f>
        <v>5</v>
      </c>
      <c r="E34" s="12">
        <v>0</v>
      </c>
      <c r="F34" s="12">
        <v>0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ESUT0KhM+DPCJdq/VJ0NBAZ91hGgYw0vgA6924TkhsSuPkyW8R3dHNMRyAKdx/hdoMw0FlHJr/edDXbgL+t8nQ==" saltValue="UjWv1J+we1J7RazFZexRf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H499"/>
  <sheetViews>
    <sheetView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3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8" t="s">
        <v>7</v>
      </c>
      <c r="B4" s="5">
        <v>4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2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8" t="s">
        <v>17</v>
      </c>
      <c r="B14" s="1">
        <v>21</v>
      </c>
      <c r="C14" s="5">
        <v>26</v>
      </c>
      <c r="D14" s="1">
        <v>1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3</v>
      </c>
      <c r="C15" s="5">
        <v>2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1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2</v>
      </c>
      <c r="C19" s="5">
        <v>1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2</v>
      </c>
      <c r="C20" s="7">
        <v>2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8" t="s">
        <v>25</v>
      </c>
      <c r="B22" s="1">
        <v>1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8" t="s">
        <v>26</v>
      </c>
      <c r="B23" s="1">
        <v>0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ht="30" x14ac:dyDescent="0.25">
      <c r="A24" s="8" t="s">
        <v>27</v>
      </c>
      <c r="B24" s="1">
        <v>0</v>
      </c>
      <c r="C24" s="7">
        <v>1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8" t="s">
        <v>28</v>
      </c>
      <c r="B25" s="1">
        <v>0</v>
      </c>
      <c r="C25" s="7">
        <v>0</v>
      </c>
      <c r="D25" s="1">
        <v>0</v>
      </c>
      <c r="E25" s="1">
        <v>0</v>
      </c>
      <c r="F25" s="1">
        <v>0</v>
      </c>
      <c r="G25" s="1"/>
      <c r="H25" s="1"/>
    </row>
    <row r="26" spans="1:8" x14ac:dyDescent="0.25">
      <c r="A26" s="8" t="s">
        <v>29</v>
      </c>
      <c r="B26" s="1">
        <v>1</v>
      </c>
      <c r="C26" s="7">
        <v>0</v>
      </c>
      <c r="D26" s="1">
        <v>0</v>
      </c>
      <c r="E26" s="1">
        <v>0</v>
      </c>
      <c r="F26" s="1">
        <v>0</v>
      </c>
      <c r="G26" s="1"/>
      <c r="H26" s="1"/>
    </row>
    <row r="27" spans="1:8" x14ac:dyDescent="0.25">
      <c r="A27" s="8" t="s">
        <v>30</v>
      </c>
      <c r="B27" s="1">
        <v>0</v>
      </c>
      <c r="C27" s="7">
        <v>0</v>
      </c>
      <c r="D27" s="1">
        <v>0</v>
      </c>
      <c r="E27" s="1">
        <v>0</v>
      </c>
      <c r="F27" s="1">
        <v>0</v>
      </c>
      <c r="G27" s="1"/>
      <c r="H27" s="1"/>
    </row>
    <row r="28" spans="1:8" x14ac:dyDescent="0.25">
      <c r="A28" s="8" t="s">
        <v>31</v>
      </c>
      <c r="B28" s="1">
        <v>1</v>
      </c>
      <c r="C28" s="7">
        <v>2</v>
      </c>
      <c r="D28" s="1">
        <v>0</v>
      </c>
      <c r="E28" s="1">
        <v>0</v>
      </c>
      <c r="F28" s="1">
        <v>0</v>
      </c>
      <c r="G28" s="1"/>
      <c r="H28" s="1"/>
    </row>
    <row r="29" spans="1:8" x14ac:dyDescent="0.25">
      <c r="A29" s="8" t="s">
        <v>32</v>
      </c>
      <c r="B29" s="1">
        <v>0</v>
      </c>
      <c r="C29" s="8">
        <v>0</v>
      </c>
      <c r="D29" s="1">
        <v>0</v>
      </c>
      <c r="E29" s="1">
        <v>0</v>
      </c>
      <c r="F29" s="1">
        <v>0</v>
      </c>
      <c r="G29" s="1"/>
      <c r="H29" s="1"/>
    </row>
    <row r="30" spans="1:8" x14ac:dyDescent="0.25">
      <c r="A30" s="8" t="s">
        <v>33</v>
      </c>
      <c r="B30" s="1">
        <v>0</v>
      </c>
      <c r="C30" s="8">
        <v>0</v>
      </c>
      <c r="D30" s="1">
        <v>0</v>
      </c>
      <c r="E30" s="1">
        <v>0</v>
      </c>
      <c r="F30" s="1">
        <v>0</v>
      </c>
      <c r="G30" s="1"/>
      <c r="H30" s="1"/>
    </row>
    <row r="31" spans="1:8" ht="30" x14ac:dyDescent="0.25">
      <c r="A31" s="8" t="s">
        <v>34</v>
      </c>
      <c r="B31" s="1">
        <v>0</v>
      </c>
      <c r="C31" s="8">
        <v>0</v>
      </c>
      <c r="D31" s="1">
        <v>0</v>
      </c>
      <c r="E31" s="1">
        <v>0</v>
      </c>
      <c r="F31" s="1">
        <v>0</v>
      </c>
      <c r="G31" s="1"/>
      <c r="H31" s="1"/>
    </row>
    <row r="32" spans="1:8" x14ac:dyDescent="0.25">
      <c r="A32" s="8" t="s">
        <v>35</v>
      </c>
      <c r="B32" s="1">
        <v>0</v>
      </c>
      <c r="C32" s="8">
        <v>0</v>
      </c>
      <c r="D32" s="1">
        <v>0</v>
      </c>
      <c r="E32" s="1">
        <v>0</v>
      </c>
      <c r="F32" s="1">
        <v>0</v>
      </c>
      <c r="G32" s="1"/>
      <c r="H32" s="1"/>
    </row>
    <row r="33" spans="1:8" x14ac:dyDescent="0.25">
      <c r="A33" s="8" t="s">
        <v>36</v>
      </c>
      <c r="B33" s="1">
        <v>2</v>
      </c>
      <c r="C33" s="8">
        <v>0</v>
      </c>
      <c r="D33" s="1">
        <v>0</v>
      </c>
      <c r="E33" s="1">
        <v>0</v>
      </c>
      <c r="F33" s="1">
        <v>0</v>
      </c>
      <c r="G33" s="1"/>
      <c r="H33" s="1"/>
    </row>
    <row r="34" spans="1:8" x14ac:dyDescent="0.25">
      <c r="A34" s="11" t="s">
        <v>39</v>
      </c>
      <c r="B34" s="12">
        <f>SUM(B2:B33)</f>
        <v>46</v>
      </c>
      <c r="C34" s="10">
        <f>SUM(C2:C33)</f>
        <v>38</v>
      </c>
      <c r="D34" s="12">
        <v>1</v>
      </c>
      <c r="E34" s="12">
        <v>0</v>
      </c>
      <c r="F34" s="12">
        <v>0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KbAEHmFKKh1Y3UGyJynnYuu/qbYqntb+mYA7835kAK9Qmwzcr4nC+mQHWtijFaFLqUrAllKU7orCezMryLT21A==" saltValue="aCudbP1rfFUJD5ghp6hXc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H499"/>
  <sheetViews>
    <sheetView topLeftCell="A16" zoomScaleNormal="100" zoomScalePageLayoutView="130" workbookViewId="0">
      <selection activeCell="E31" sqref="E3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5">
        <v>1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1</v>
      </c>
      <c r="C3" s="26">
        <v>0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8" t="s">
        <v>7</v>
      </c>
      <c r="B4" s="26">
        <v>0</v>
      </c>
      <c r="C4" s="26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6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1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6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6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6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1</v>
      </c>
      <c r="C13" s="26">
        <v>0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33</v>
      </c>
      <c r="C14" s="26">
        <v>19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6">
        <v>0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6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6">
        <v>1</v>
      </c>
      <c r="D17" s="6">
        <v>1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0</v>
      </c>
      <c r="C18" s="25">
        <v>1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0</v>
      </c>
      <c r="C19" s="26">
        <v>1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4</v>
      </c>
      <c r="C20" s="23">
        <v>2</v>
      </c>
      <c r="D20" s="6">
        <v>1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0</v>
      </c>
      <c r="C21" s="23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0</v>
      </c>
      <c r="C22" s="23">
        <v>1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26</v>
      </c>
      <c r="B23" s="6">
        <v>1</v>
      </c>
      <c r="C23" s="23">
        <v>1</v>
      </c>
      <c r="D23" s="6">
        <v>0</v>
      </c>
      <c r="E23" s="6">
        <v>0</v>
      </c>
      <c r="F23" s="6">
        <v>0</v>
      </c>
      <c r="G23" s="1"/>
      <c r="H23" s="1"/>
    </row>
    <row r="24" spans="1:8" ht="30" x14ac:dyDescent="0.25">
      <c r="A24" s="8" t="s">
        <v>27</v>
      </c>
      <c r="B24" s="6">
        <v>0</v>
      </c>
      <c r="C24" s="23">
        <v>0</v>
      </c>
      <c r="D24" s="6">
        <v>0</v>
      </c>
      <c r="E24" s="6">
        <v>0</v>
      </c>
      <c r="F24" s="6">
        <v>0</v>
      </c>
      <c r="G24" s="1"/>
      <c r="H24" s="1"/>
    </row>
    <row r="25" spans="1:8" x14ac:dyDescent="0.25">
      <c r="A25" s="8" t="s">
        <v>28</v>
      </c>
      <c r="B25" s="6">
        <v>0</v>
      </c>
      <c r="C25" s="23">
        <v>0</v>
      </c>
      <c r="D25" s="6">
        <v>0</v>
      </c>
      <c r="E25" s="6">
        <v>0</v>
      </c>
      <c r="F25" s="6">
        <v>0</v>
      </c>
      <c r="G25" s="1"/>
      <c r="H25" s="1"/>
    </row>
    <row r="26" spans="1:8" x14ac:dyDescent="0.25">
      <c r="A26" s="8" t="s">
        <v>29</v>
      </c>
      <c r="B26" s="6">
        <v>0</v>
      </c>
      <c r="C26" s="23">
        <v>0</v>
      </c>
      <c r="D26" s="6">
        <v>0</v>
      </c>
      <c r="E26" s="6">
        <v>0</v>
      </c>
      <c r="F26" s="6">
        <v>0</v>
      </c>
      <c r="G26" s="1"/>
      <c r="H26" s="1"/>
    </row>
    <row r="27" spans="1:8" x14ac:dyDescent="0.25">
      <c r="A27" s="8" t="s">
        <v>30</v>
      </c>
      <c r="B27" s="6">
        <v>0</v>
      </c>
      <c r="C27" s="23">
        <v>0</v>
      </c>
      <c r="D27" s="6">
        <v>0</v>
      </c>
      <c r="E27" s="6">
        <v>0</v>
      </c>
      <c r="F27" s="6">
        <v>0</v>
      </c>
      <c r="G27" s="1"/>
      <c r="H27" s="1"/>
    </row>
    <row r="28" spans="1:8" x14ac:dyDescent="0.25">
      <c r="A28" s="8" t="s">
        <v>31</v>
      </c>
      <c r="B28" s="6">
        <v>0</v>
      </c>
      <c r="C28" s="23">
        <v>0</v>
      </c>
      <c r="D28" s="6">
        <v>0</v>
      </c>
      <c r="E28" s="6">
        <v>0</v>
      </c>
      <c r="F28" s="6">
        <v>0</v>
      </c>
      <c r="G28" s="1"/>
      <c r="H28" s="1"/>
    </row>
    <row r="29" spans="1:8" x14ac:dyDescent="0.25">
      <c r="A29" s="8" t="s">
        <v>32</v>
      </c>
      <c r="B29" s="6">
        <v>1</v>
      </c>
      <c r="C29" s="23">
        <v>0</v>
      </c>
      <c r="D29" s="6">
        <v>0</v>
      </c>
      <c r="E29" s="6">
        <v>0</v>
      </c>
      <c r="F29" s="6">
        <v>0</v>
      </c>
      <c r="G29" s="1"/>
      <c r="H29" s="1"/>
    </row>
    <row r="30" spans="1:8" x14ac:dyDescent="0.25">
      <c r="A30" s="8" t="s">
        <v>33</v>
      </c>
      <c r="B30" s="6">
        <v>2</v>
      </c>
      <c r="C30" s="23">
        <v>2</v>
      </c>
      <c r="D30" s="6">
        <v>0</v>
      </c>
      <c r="E30" s="6">
        <v>0</v>
      </c>
      <c r="F30" s="6">
        <v>0</v>
      </c>
      <c r="G30" s="1"/>
      <c r="H30" s="1"/>
    </row>
    <row r="31" spans="1:8" ht="30" x14ac:dyDescent="0.25">
      <c r="A31" s="8" t="s">
        <v>34</v>
      </c>
      <c r="B31" s="6">
        <v>2</v>
      </c>
      <c r="C31" s="23">
        <v>0</v>
      </c>
      <c r="D31" s="6">
        <v>0</v>
      </c>
      <c r="E31" s="6">
        <v>0</v>
      </c>
      <c r="F31" s="6">
        <v>0</v>
      </c>
      <c r="G31" s="1"/>
      <c r="H31" s="1"/>
    </row>
    <row r="32" spans="1:8" x14ac:dyDescent="0.25">
      <c r="A32" s="8" t="s">
        <v>35</v>
      </c>
      <c r="B32" s="6">
        <v>2</v>
      </c>
      <c r="C32" s="23">
        <v>1</v>
      </c>
      <c r="D32" s="6">
        <v>0</v>
      </c>
      <c r="E32" s="6">
        <v>0</v>
      </c>
      <c r="F32" s="6">
        <v>0</v>
      </c>
      <c r="G32" s="1"/>
      <c r="H32" s="1"/>
    </row>
    <row r="33" spans="1:8" x14ac:dyDescent="0.25">
      <c r="A33" s="8" t="s">
        <v>36</v>
      </c>
      <c r="B33" s="6">
        <v>1</v>
      </c>
      <c r="C33" s="23">
        <v>0</v>
      </c>
      <c r="D33" s="6">
        <v>0</v>
      </c>
      <c r="E33" s="6">
        <v>0</v>
      </c>
      <c r="F33" s="6">
        <v>0</v>
      </c>
      <c r="G33" s="1"/>
      <c r="H33" s="1"/>
    </row>
    <row r="34" spans="1:8" x14ac:dyDescent="0.25">
      <c r="A34" s="11" t="s">
        <v>39</v>
      </c>
      <c r="B34" s="2">
        <f>SUM(B2:B33)</f>
        <v>49</v>
      </c>
      <c r="C34" s="2">
        <f t="shared" ref="C34:E34" si="0">SUM(C2:C33)</f>
        <v>31</v>
      </c>
      <c r="D34" s="2">
        <f t="shared" si="0"/>
        <v>2</v>
      </c>
      <c r="E34" s="2">
        <f t="shared" si="0"/>
        <v>0</v>
      </c>
      <c r="F34" s="2">
        <f>SUM(F2:F33)</f>
        <v>0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ly7JVUOptHGJHqcLiPDmBvO06UIFTwP0xkPcLe8C3b2V+yqOpvIUt4uOTk1TFFcpLKJCcDsQ9qHhrDockOUYDA==" saltValue="21SG+dnjgTuvE5g2x4Cke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H499"/>
  <sheetViews>
    <sheetView topLeftCell="A16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5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1</v>
      </c>
      <c r="C3" s="26">
        <v>0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8" t="s">
        <v>7</v>
      </c>
      <c r="B4" s="26">
        <v>3</v>
      </c>
      <c r="C4" s="26">
        <v>2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6">
        <v>1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1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1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6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6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2</v>
      </c>
      <c r="C11" s="25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6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6">
        <v>0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41</v>
      </c>
      <c r="C14" s="26">
        <v>19</v>
      </c>
      <c r="D14" s="6">
        <v>1</v>
      </c>
      <c r="E14" s="6">
        <v>0</v>
      </c>
      <c r="F14" s="6">
        <v>1</v>
      </c>
      <c r="G14" s="1"/>
      <c r="H14" s="1"/>
    </row>
    <row r="15" spans="1:8" x14ac:dyDescent="0.25">
      <c r="A15" s="8" t="s">
        <v>18</v>
      </c>
      <c r="B15" s="6">
        <v>2</v>
      </c>
      <c r="C15" s="26">
        <v>0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4</v>
      </c>
      <c r="C16" s="26">
        <v>1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6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0</v>
      </c>
      <c r="C18" s="25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1</v>
      </c>
      <c r="C19" s="26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4</v>
      </c>
      <c r="C20" s="23">
        <v>1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0</v>
      </c>
      <c r="C21" s="23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0</v>
      </c>
      <c r="C22" s="23">
        <v>0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26</v>
      </c>
      <c r="B23" s="6">
        <v>0</v>
      </c>
      <c r="C23" s="23">
        <v>0</v>
      </c>
      <c r="D23" s="6">
        <v>0</v>
      </c>
      <c r="E23" s="6">
        <v>0</v>
      </c>
      <c r="F23" s="6">
        <v>0</v>
      </c>
      <c r="G23" s="1"/>
      <c r="H23" s="1"/>
    </row>
    <row r="24" spans="1:8" ht="30" x14ac:dyDescent="0.25">
      <c r="A24" s="8" t="s">
        <v>27</v>
      </c>
      <c r="B24" s="6">
        <v>1</v>
      </c>
      <c r="C24" s="23">
        <v>1</v>
      </c>
      <c r="D24" s="6">
        <v>0</v>
      </c>
      <c r="E24" s="6">
        <v>0</v>
      </c>
      <c r="F24" s="6">
        <v>0</v>
      </c>
      <c r="G24" s="1"/>
      <c r="H24" s="1"/>
    </row>
    <row r="25" spans="1:8" x14ac:dyDescent="0.25">
      <c r="A25" s="8" t="s">
        <v>28</v>
      </c>
      <c r="B25" s="6">
        <v>0</v>
      </c>
      <c r="C25" s="23">
        <v>0</v>
      </c>
      <c r="D25" s="6">
        <v>0</v>
      </c>
      <c r="E25" s="6">
        <v>0</v>
      </c>
      <c r="F25" s="6">
        <v>0</v>
      </c>
      <c r="G25" s="1"/>
      <c r="H25" s="1"/>
    </row>
    <row r="26" spans="1:8" x14ac:dyDescent="0.25">
      <c r="A26" s="8" t="s">
        <v>29</v>
      </c>
      <c r="B26" s="6">
        <v>0</v>
      </c>
      <c r="C26" s="23">
        <v>0</v>
      </c>
      <c r="D26" s="6">
        <v>0</v>
      </c>
      <c r="E26" s="6">
        <v>0</v>
      </c>
      <c r="F26" s="6">
        <v>0</v>
      </c>
      <c r="G26" s="1"/>
      <c r="H26" s="1"/>
    </row>
    <row r="27" spans="1:8" x14ac:dyDescent="0.25">
      <c r="A27" s="8" t="s">
        <v>30</v>
      </c>
      <c r="B27" s="6">
        <v>0</v>
      </c>
      <c r="C27" s="23">
        <v>0</v>
      </c>
      <c r="D27" s="6">
        <v>0</v>
      </c>
      <c r="E27" s="6">
        <v>0</v>
      </c>
      <c r="F27" s="6">
        <v>0</v>
      </c>
      <c r="G27" s="1"/>
      <c r="H27" s="1"/>
    </row>
    <row r="28" spans="1:8" x14ac:dyDescent="0.25">
      <c r="A28" s="8" t="s">
        <v>31</v>
      </c>
      <c r="B28" s="6">
        <v>0</v>
      </c>
      <c r="C28" s="23">
        <v>0</v>
      </c>
      <c r="D28" s="6">
        <v>0</v>
      </c>
      <c r="E28" s="6">
        <v>0</v>
      </c>
      <c r="F28" s="6">
        <v>0</v>
      </c>
      <c r="G28" s="1"/>
      <c r="H28" s="1"/>
    </row>
    <row r="29" spans="1:8" x14ac:dyDescent="0.25">
      <c r="A29" s="8" t="s">
        <v>32</v>
      </c>
      <c r="B29" s="6">
        <v>0</v>
      </c>
      <c r="C29" s="23">
        <v>0</v>
      </c>
      <c r="D29" s="6">
        <v>0</v>
      </c>
      <c r="E29" s="6">
        <v>0</v>
      </c>
      <c r="F29" s="6">
        <v>0</v>
      </c>
      <c r="G29" s="1"/>
      <c r="H29" s="1"/>
    </row>
    <row r="30" spans="1:8" x14ac:dyDescent="0.25">
      <c r="A30" s="8" t="s">
        <v>33</v>
      </c>
      <c r="B30" s="6">
        <v>3</v>
      </c>
      <c r="C30" s="23">
        <v>0</v>
      </c>
      <c r="D30" s="6">
        <v>0</v>
      </c>
      <c r="E30" s="6">
        <v>0</v>
      </c>
      <c r="F30" s="6">
        <v>0</v>
      </c>
      <c r="G30" s="1"/>
      <c r="H30" s="1"/>
    </row>
    <row r="31" spans="1:8" ht="30" x14ac:dyDescent="0.25">
      <c r="A31" s="8" t="s">
        <v>34</v>
      </c>
      <c r="B31" s="6">
        <v>0</v>
      </c>
      <c r="C31" s="23">
        <v>0</v>
      </c>
      <c r="D31" s="6">
        <v>0</v>
      </c>
      <c r="E31" s="6">
        <v>0</v>
      </c>
      <c r="F31" s="6">
        <v>0</v>
      </c>
      <c r="G31" s="1"/>
      <c r="H31" s="1"/>
    </row>
    <row r="32" spans="1:8" x14ac:dyDescent="0.25">
      <c r="A32" s="8" t="s">
        <v>35</v>
      </c>
      <c r="B32" s="6">
        <v>0</v>
      </c>
      <c r="C32" s="23">
        <v>0</v>
      </c>
      <c r="D32" s="6">
        <v>1</v>
      </c>
      <c r="E32" s="6">
        <v>0</v>
      </c>
      <c r="F32" s="6">
        <v>0</v>
      </c>
      <c r="G32" s="1"/>
      <c r="H32" s="1"/>
    </row>
    <row r="33" spans="1:8" x14ac:dyDescent="0.25">
      <c r="A33" s="8" t="s">
        <v>36</v>
      </c>
      <c r="B33" s="6">
        <v>1</v>
      </c>
      <c r="C33" s="23">
        <v>0</v>
      </c>
      <c r="D33" s="6">
        <v>0</v>
      </c>
      <c r="E33" s="6">
        <v>0</v>
      </c>
      <c r="F33" s="6">
        <v>0</v>
      </c>
      <c r="G33" s="1"/>
      <c r="H33" s="1"/>
    </row>
    <row r="34" spans="1:8" x14ac:dyDescent="0.25">
      <c r="A34" s="11" t="s">
        <v>39</v>
      </c>
      <c r="B34" s="2">
        <f>SUM(B2:B33)</f>
        <v>65</v>
      </c>
      <c r="C34" s="2">
        <f t="shared" ref="C34:F34" si="0">SUM(C2:C33)</f>
        <v>25</v>
      </c>
      <c r="D34" s="2">
        <f t="shared" si="0"/>
        <v>2</v>
      </c>
      <c r="E34" s="2">
        <f t="shared" si="0"/>
        <v>0</v>
      </c>
      <c r="F34" s="2">
        <f t="shared" si="0"/>
        <v>1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nTkDsk0+aeHaU+sq6Qb0lyQ2erJQRCQbZ3jJAu0lyDU2GnGKcYSfLPelRrAbeb6+y1RjzK/j2/noP1Fqejg0aw==" saltValue="hhqa4bdDlKvCAgPekTXgP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H499"/>
  <sheetViews>
    <sheetView topLeftCell="A18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5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1</v>
      </c>
      <c r="C3" s="26">
        <v>0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8" t="s">
        <v>7</v>
      </c>
      <c r="B4" s="26">
        <v>0</v>
      </c>
      <c r="C4" s="26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6">
        <v>0</v>
      </c>
      <c r="D7" s="6">
        <v>1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6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6">
        <v>1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1</v>
      </c>
      <c r="C11" s="25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6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6">
        <v>0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8" t="s">
        <v>17</v>
      </c>
      <c r="B14" s="6">
        <v>28</v>
      </c>
      <c r="C14" s="26">
        <v>28</v>
      </c>
      <c r="D14" s="6">
        <v>3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6">
        <v>0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2</v>
      </c>
      <c r="C16" s="26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6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1</v>
      </c>
      <c r="C18" s="25">
        <v>1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0</v>
      </c>
      <c r="C19" s="26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5</v>
      </c>
      <c r="C20" s="23">
        <v>5</v>
      </c>
      <c r="D20" s="6">
        <v>1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0</v>
      </c>
      <c r="C21" s="23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8" t="s">
        <v>25</v>
      </c>
      <c r="B22" s="6">
        <v>0</v>
      </c>
      <c r="C22" s="23">
        <v>0</v>
      </c>
      <c r="D22" s="6">
        <v>0</v>
      </c>
      <c r="E22" s="6">
        <v>0</v>
      </c>
      <c r="F22" s="6">
        <v>0</v>
      </c>
      <c r="G22" s="1"/>
      <c r="H22" s="1"/>
    </row>
    <row r="23" spans="1:8" x14ac:dyDescent="0.25">
      <c r="A23" s="8" t="s">
        <v>26</v>
      </c>
      <c r="B23" s="6">
        <v>2</v>
      </c>
      <c r="C23" s="23">
        <v>0</v>
      </c>
      <c r="D23" s="6">
        <v>0</v>
      </c>
      <c r="E23" s="6">
        <v>0</v>
      </c>
      <c r="F23" s="6">
        <v>0</v>
      </c>
      <c r="G23" s="1"/>
      <c r="H23" s="1"/>
    </row>
    <row r="24" spans="1:8" ht="30" x14ac:dyDescent="0.25">
      <c r="A24" s="8" t="s">
        <v>27</v>
      </c>
      <c r="B24" s="6">
        <v>0</v>
      </c>
      <c r="C24" s="23">
        <v>0</v>
      </c>
      <c r="D24" s="6">
        <v>0</v>
      </c>
      <c r="E24" s="6">
        <v>0</v>
      </c>
      <c r="F24" s="6">
        <v>0</v>
      </c>
      <c r="G24" s="1"/>
      <c r="H24" s="1"/>
    </row>
    <row r="25" spans="1:8" x14ac:dyDescent="0.25">
      <c r="A25" s="8" t="s">
        <v>28</v>
      </c>
      <c r="B25" s="6">
        <v>3</v>
      </c>
      <c r="C25" s="23">
        <v>0</v>
      </c>
      <c r="D25" s="6">
        <v>0</v>
      </c>
      <c r="E25" s="6">
        <v>0</v>
      </c>
      <c r="F25" s="6">
        <v>0</v>
      </c>
      <c r="G25" s="1"/>
      <c r="H25" s="1"/>
    </row>
    <row r="26" spans="1:8" x14ac:dyDescent="0.25">
      <c r="A26" s="8" t="s">
        <v>29</v>
      </c>
      <c r="B26" s="6">
        <v>3</v>
      </c>
      <c r="C26" s="23">
        <v>0</v>
      </c>
      <c r="D26" s="6">
        <v>0</v>
      </c>
      <c r="E26" s="6">
        <v>0</v>
      </c>
      <c r="F26" s="6">
        <v>0</v>
      </c>
      <c r="G26" s="1"/>
      <c r="H26" s="1"/>
    </row>
    <row r="27" spans="1:8" x14ac:dyDescent="0.25">
      <c r="A27" s="8" t="s">
        <v>30</v>
      </c>
      <c r="B27" s="6">
        <v>1</v>
      </c>
      <c r="C27" s="23">
        <v>0</v>
      </c>
      <c r="D27" s="6">
        <v>0</v>
      </c>
      <c r="E27" s="6">
        <v>0</v>
      </c>
      <c r="F27" s="6">
        <v>0</v>
      </c>
      <c r="G27" s="1"/>
      <c r="H27" s="1"/>
    </row>
    <row r="28" spans="1:8" x14ac:dyDescent="0.25">
      <c r="A28" s="8" t="s">
        <v>31</v>
      </c>
      <c r="B28" s="6">
        <v>1</v>
      </c>
      <c r="C28" s="23">
        <v>0</v>
      </c>
      <c r="D28" s="6">
        <v>0</v>
      </c>
      <c r="E28" s="6">
        <v>0</v>
      </c>
      <c r="F28" s="6">
        <v>0</v>
      </c>
      <c r="G28" s="1"/>
      <c r="H28" s="1"/>
    </row>
    <row r="29" spans="1:8" x14ac:dyDescent="0.25">
      <c r="A29" s="8" t="s">
        <v>32</v>
      </c>
      <c r="B29" s="6">
        <v>2</v>
      </c>
      <c r="C29" s="23">
        <v>0</v>
      </c>
      <c r="D29" s="6">
        <v>0</v>
      </c>
      <c r="E29" s="6">
        <v>0</v>
      </c>
      <c r="F29" s="6">
        <v>0</v>
      </c>
      <c r="G29" s="1"/>
      <c r="H29" s="1"/>
    </row>
    <row r="30" spans="1:8" x14ac:dyDescent="0.25">
      <c r="A30" s="8" t="s">
        <v>33</v>
      </c>
      <c r="B30" s="6">
        <v>1</v>
      </c>
      <c r="C30" s="23">
        <v>0</v>
      </c>
      <c r="D30" s="6">
        <v>0</v>
      </c>
      <c r="E30" s="6">
        <v>0</v>
      </c>
      <c r="F30" s="6">
        <v>0</v>
      </c>
      <c r="G30" s="1"/>
      <c r="H30" s="1"/>
    </row>
    <row r="31" spans="1:8" ht="30" x14ac:dyDescent="0.25">
      <c r="A31" s="8" t="s">
        <v>34</v>
      </c>
      <c r="B31" s="6">
        <v>0</v>
      </c>
      <c r="C31" s="23">
        <v>0</v>
      </c>
      <c r="D31" s="6">
        <v>0</v>
      </c>
      <c r="E31" s="6">
        <v>0</v>
      </c>
      <c r="F31" s="6">
        <v>0</v>
      </c>
      <c r="G31" s="1"/>
      <c r="H31" s="1"/>
    </row>
    <row r="32" spans="1:8" x14ac:dyDescent="0.25">
      <c r="A32" s="8" t="s">
        <v>35</v>
      </c>
      <c r="B32" s="6">
        <v>1</v>
      </c>
      <c r="C32" s="23">
        <v>0</v>
      </c>
      <c r="D32" s="6">
        <v>0</v>
      </c>
      <c r="E32" s="6">
        <v>0</v>
      </c>
      <c r="F32" s="6">
        <v>0</v>
      </c>
      <c r="G32" s="1"/>
      <c r="H32" s="1"/>
    </row>
    <row r="33" spans="1:8" x14ac:dyDescent="0.25">
      <c r="A33" s="8" t="s">
        <v>36</v>
      </c>
      <c r="B33" s="6">
        <v>1</v>
      </c>
      <c r="C33" s="23">
        <v>0</v>
      </c>
      <c r="D33" s="6">
        <v>0</v>
      </c>
      <c r="E33" s="6">
        <v>0</v>
      </c>
      <c r="F33" s="6">
        <v>0</v>
      </c>
      <c r="G33" s="1"/>
      <c r="H33" s="1"/>
    </row>
    <row r="34" spans="1:8" x14ac:dyDescent="0.25">
      <c r="A34" s="11" t="s">
        <v>39</v>
      </c>
      <c r="B34" s="2">
        <f>SUM(B2:B33)</f>
        <v>53</v>
      </c>
      <c r="C34" s="2">
        <f t="shared" ref="C34:F34" si="0">SUM(C2:C33)</f>
        <v>36</v>
      </c>
      <c r="D34" s="2">
        <f t="shared" si="0"/>
        <v>5</v>
      </c>
      <c r="E34" s="2">
        <f t="shared" si="0"/>
        <v>0</v>
      </c>
      <c r="F34" s="2">
        <f t="shared" si="0"/>
        <v>0</v>
      </c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30" t="s">
        <v>54</v>
      </c>
      <c r="B36" s="1"/>
      <c r="C36" s="8"/>
      <c r="D36" s="1"/>
      <c r="E36" s="1"/>
      <c r="F36" s="1"/>
      <c r="G36" s="1"/>
      <c r="H36" s="1"/>
    </row>
    <row r="37" spans="1:8" x14ac:dyDescent="0.25">
      <c r="A37" s="30" t="s">
        <v>55</v>
      </c>
      <c r="B37" s="1"/>
      <c r="C37" s="8"/>
      <c r="D37" s="1"/>
      <c r="E37" s="1"/>
      <c r="F37" s="1"/>
      <c r="G37" s="1"/>
      <c r="H37" s="1"/>
    </row>
    <row r="38" spans="1:8" x14ac:dyDescent="0.2">
      <c r="A38" s="31" t="s">
        <v>56</v>
      </c>
      <c r="B38" s="1"/>
      <c r="C38" s="8"/>
      <c r="D38" s="1"/>
      <c r="E38" s="1"/>
      <c r="F38" s="1"/>
      <c r="G38" s="1"/>
      <c r="H38" s="1"/>
    </row>
    <row r="39" spans="1:8" x14ac:dyDescent="0.2">
      <c r="A39" s="32" t="s">
        <v>57</v>
      </c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</row>
    <row r="411" spans="1:3" x14ac:dyDescent="0.25">
      <c r="A411" s="8"/>
    </row>
    <row r="412" spans="1:3" x14ac:dyDescent="0.25">
      <c r="A412" s="8"/>
    </row>
    <row r="413" spans="1:3" x14ac:dyDescent="0.25">
      <c r="A413" s="8"/>
    </row>
    <row r="414" spans="1:3" x14ac:dyDescent="0.25">
      <c r="A414" s="8"/>
    </row>
    <row r="415" spans="1:3" x14ac:dyDescent="0.25">
      <c r="A415" s="8"/>
    </row>
    <row r="416" spans="1:3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3" x14ac:dyDescent="0.25">
      <c r="A433" s="8"/>
    </row>
    <row r="434" spans="1:3" x14ac:dyDescent="0.25">
      <c r="A434" s="8"/>
    </row>
    <row r="435" spans="1:3" x14ac:dyDescent="0.25">
      <c r="A435" s="8"/>
    </row>
    <row r="436" spans="1:3" x14ac:dyDescent="0.25">
      <c r="A436" s="8"/>
    </row>
    <row r="437" spans="1:3" x14ac:dyDescent="0.25">
      <c r="A437" s="8"/>
    </row>
    <row r="438" spans="1:3" x14ac:dyDescent="0.25">
      <c r="A438" s="8"/>
    </row>
    <row r="439" spans="1:3" x14ac:dyDescent="0.25">
      <c r="A439" s="8"/>
    </row>
    <row r="440" spans="1:3" x14ac:dyDescent="0.25">
      <c r="A440" s="8"/>
    </row>
    <row r="441" spans="1:3" x14ac:dyDescent="0.25">
      <c r="A441" s="8"/>
    </row>
    <row r="442" spans="1:3" x14ac:dyDescent="0.25">
      <c r="A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jx6mvuHmxwuEFPEFG9nxJd0ZdTocXtA5y8VIbiBivtCvYC9sRv1eCxxf4TToClIORCQiNciwW8NYrVYq5EuqkQ==" saltValue="Hf5cJLcxKHPfaWPCIDqbf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2021-06-16T02:37:39Z</dcterms:modified>
</cp:coreProperties>
</file>