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9/"/>
    </mc:Choice>
  </mc:AlternateContent>
  <xr:revisionPtr revIDLastSave="3" documentId="13_ncr:1_{A118E45F-2676-4EA6-8730-92D45B09C46F}" xr6:coauthVersionLast="47" xr6:coauthVersionMax="47" xr10:uidLastSave="{46DE8757-325B-45E4-B7A8-8E23D84B4B9D}"/>
  <bookViews>
    <workbookView xWindow="-120" yWindow="-120" windowWidth="20730" windowHeight="11160" tabRatio="932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8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3" i="18" l="1"/>
  <c r="BI23" i="18"/>
  <c r="BH23" i="18"/>
  <c r="BG23" i="18"/>
  <c r="BF23" i="18"/>
  <c r="BF25" i="18" s="1"/>
  <c r="BE23" i="18"/>
  <c r="BD23" i="18"/>
  <c r="BC23" i="18"/>
  <c r="BB23" i="18"/>
  <c r="BA23" i="18"/>
  <c r="BA25" i="18" s="1"/>
  <c r="AZ23" i="18"/>
  <c r="AY23" i="18"/>
  <c r="AX23" i="18"/>
  <c r="AW23" i="18"/>
  <c r="AV23" i="18"/>
  <c r="AV25" i="18" s="1"/>
  <c r="AU23" i="18"/>
  <c r="AT23" i="18"/>
  <c r="AS23" i="18"/>
  <c r="AR23" i="18"/>
  <c r="AQ23" i="18"/>
  <c r="AQ25" i="18" s="1"/>
  <c r="AP23" i="18"/>
  <c r="AO23" i="18"/>
  <c r="AN23" i="18"/>
  <c r="AM23" i="18"/>
  <c r="AL23" i="18"/>
  <c r="AL25" i="18" s="1"/>
  <c r="AK23" i="18"/>
  <c r="AJ23" i="18"/>
  <c r="AI23" i="18"/>
  <c r="AH23" i="18"/>
  <c r="AG23" i="18"/>
  <c r="AG25" i="18" s="1"/>
  <c r="AF23" i="18"/>
  <c r="AE23" i="18"/>
  <c r="AD23" i="18"/>
  <c r="AC23" i="18"/>
  <c r="AB23" i="18"/>
  <c r="AB25" i="18" s="1"/>
  <c r="AA23" i="18"/>
  <c r="Z23" i="18"/>
  <c r="Y23" i="18"/>
  <c r="X23" i="18"/>
  <c r="W23" i="18"/>
  <c r="W25" i="18" s="1"/>
  <c r="V23" i="18"/>
  <c r="U23" i="18"/>
  <c r="T23" i="18"/>
  <c r="S23" i="18"/>
  <c r="R23" i="18"/>
  <c r="R25" i="18" s="1"/>
  <c r="Q23" i="18"/>
  <c r="P23" i="18"/>
  <c r="O23" i="18"/>
  <c r="N23" i="18"/>
  <c r="M23" i="18"/>
  <c r="M25" i="18" s="1"/>
  <c r="L23" i="18"/>
  <c r="K23" i="18"/>
  <c r="J23" i="18"/>
  <c r="I23" i="18"/>
  <c r="H23" i="18"/>
  <c r="H25" i="18" s="1"/>
  <c r="G23" i="18"/>
  <c r="BS23" i="18" s="1"/>
  <c r="BT23" i="18" s="1"/>
  <c r="F23" i="18"/>
  <c r="BQ23" i="18" s="1"/>
  <c r="BR23" i="18" s="1"/>
  <c r="E23" i="18"/>
  <c r="BO23" i="18" s="1"/>
  <c r="BP23" i="18" s="1"/>
  <c r="D23" i="18"/>
  <c r="BM23" i="18" s="1"/>
  <c r="BN23" i="18" s="1"/>
  <c r="C23" i="18"/>
  <c r="C25" i="18" s="1"/>
  <c r="BS22" i="18"/>
  <c r="BQ22" i="18"/>
  <c r="BR22" i="18" s="1"/>
  <c r="BO22" i="18"/>
  <c r="BM22" i="18"/>
  <c r="BN22" i="18" s="1"/>
  <c r="BK22" i="18"/>
  <c r="BS21" i="18"/>
  <c r="BT21" i="18" s="1"/>
  <c r="BQ21" i="18"/>
  <c r="BR21" i="18" s="1"/>
  <c r="BO21" i="18"/>
  <c r="BP21" i="18" s="1"/>
  <c r="BM21" i="18"/>
  <c r="BN21" i="18" s="1"/>
  <c r="BK21" i="18"/>
  <c r="BS20" i="18"/>
  <c r="BQ20" i="18"/>
  <c r="BR20" i="18" s="1"/>
  <c r="BO20" i="18"/>
  <c r="BM20" i="18"/>
  <c r="BN20" i="18" s="1"/>
  <c r="BK20" i="18"/>
  <c r="BS19" i="18"/>
  <c r="BT19" i="18" s="1"/>
  <c r="BQ19" i="18"/>
  <c r="BR19" i="18" s="1"/>
  <c r="BO19" i="18"/>
  <c r="BP19" i="18" s="1"/>
  <c r="BM19" i="18"/>
  <c r="BN19" i="18" s="1"/>
  <c r="BK19" i="18"/>
  <c r="BS18" i="18"/>
  <c r="BT18" i="18" s="1"/>
  <c r="BQ18" i="18"/>
  <c r="BR18" i="18" s="1"/>
  <c r="BO18" i="18"/>
  <c r="BP18" i="18" s="1"/>
  <c r="BM18" i="18"/>
  <c r="BN18" i="18" s="1"/>
  <c r="BK18" i="18"/>
  <c r="BS17" i="18"/>
  <c r="BT17" i="18" s="1"/>
  <c r="BQ17" i="18"/>
  <c r="BR17" i="18" s="1"/>
  <c r="BO17" i="18"/>
  <c r="BP17" i="18" s="1"/>
  <c r="BM17" i="18"/>
  <c r="BN17" i="18" s="1"/>
  <c r="BK17" i="18"/>
  <c r="BS16" i="18"/>
  <c r="BT16" i="18" s="1"/>
  <c r="BQ16" i="18"/>
  <c r="BR16" i="18" s="1"/>
  <c r="BO16" i="18"/>
  <c r="BP16" i="18" s="1"/>
  <c r="BM16" i="18"/>
  <c r="BN16" i="18" s="1"/>
  <c r="BK16" i="18"/>
  <c r="BS15" i="18"/>
  <c r="BT15" i="18" s="1"/>
  <c r="BQ15" i="18"/>
  <c r="BR15" i="18" s="1"/>
  <c r="BO15" i="18"/>
  <c r="BP15" i="18" s="1"/>
  <c r="BM15" i="18"/>
  <c r="BN15" i="18" s="1"/>
  <c r="BK15" i="18"/>
  <c r="BS14" i="18"/>
  <c r="BT14" i="18" s="1"/>
  <c r="BQ14" i="18"/>
  <c r="BR14" i="18" s="1"/>
  <c r="BO14" i="18"/>
  <c r="BP14" i="18" s="1"/>
  <c r="BM14" i="18"/>
  <c r="BN14" i="18" s="1"/>
  <c r="BK14" i="18"/>
  <c r="BS13" i="18"/>
  <c r="BT13" i="18" s="1"/>
  <c r="BQ13" i="18"/>
  <c r="BR13" i="18" s="1"/>
  <c r="BO13" i="18"/>
  <c r="BP13" i="18" s="1"/>
  <c r="BM13" i="18"/>
  <c r="BN13" i="18" s="1"/>
  <c r="BK13" i="18"/>
  <c r="BS12" i="18"/>
  <c r="BT12" i="18" s="1"/>
  <c r="BQ12" i="18"/>
  <c r="BR12" i="18" s="1"/>
  <c r="BO12" i="18"/>
  <c r="BP12" i="18" s="1"/>
  <c r="BM12" i="18"/>
  <c r="BN12" i="18" s="1"/>
  <c r="BK12" i="18"/>
  <c r="BS11" i="18"/>
  <c r="BT11" i="18" s="1"/>
  <c r="BQ11" i="18"/>
  <c r="BR11" i="18" s="1"/>
  <c r="BO11" i="18"/>
  <c r="BP11" i="18" s="1"/>
  <c r="BM11" i="18"/>
  <c r="BN11" i="18" s="1"/>
  <c r="BK11" i="18"/>
  <c r="BS10" i="18"/>
  <c r="BT10" i="18" s="1"/>
  <c r="BQ10" i="18"/>
  <c r="BR10" i="18" s="1"/>
  <c r="BO10" i="18"/>
  <c r="BP10" i="18" s="1"/>
  <c r="BM10" i="18"/>
  <c r="BN10" i="18" s="1"/>
  <c r="BK10" i="18"/>
  <c r="BS9" i="18"/>
  <c r="BT9" i="18" s="1"/>
  <c r="BQ9" i="18"/>
  <c r="BR9" i="18" s="1"/>
  <c r="BO9" i="18"/>
  <c r="BP9" i="18" s="1"/>
  <c r="BM9" i="18"/>
  <c r="BN9" i="18" s="1"/>
  <c r="BK9" i="18"/>
  <c r="BS8" i="18"/>
  <c r="BT8" i="18" s="1"/>
  <c r="BQ8" i="18"/>
  <c r="BR8" i="18" s="1"/>
  <c r="BO8" i="18"/>
  <c r="BP8" i="18" s="1"/>
  <c r="BM8" i="18"/>
  <c r="BN8" i="18" s="1"/>
  <c r="BK8" i="18"/>
  <c r="BS7" i="18"/>
  <c r="BT7" i="18" s="1"/>
  <c r="BQ7" i="18"/>
  <c r="BR7" i="18" s="1"/>
  <c r="BO7" i="18"/>
  <c r="BP7" i="18" s="1"/>
  <c r="BM7" i="18"/>
  <c r="BN7" i="18" s="1"/>
  <c r="BK7" i="18"/>
  <c r="BS6" i="18"/>
  <c r="BT6" i="18" s="1"/>
  <c r="BQ6" i="18"/>
  <c r="BR6" i="18" s="1"/>
  <c r="BO6" i="18"/>
  <c r="BP6" i="18" s="1"/>
  <c r="BM6" i="18"/>
  <c r="BN6" i="18" s="1"/>
  <c r="BK6" i="18"/>
  <c r="BS5" i="18"/>
  <c r="BT5" i="18" s="1"/>
  <c r="BQ5" i="18"/>
  <c r="BR5" i="18" s="1"/>
  <c r="BO5" i="18"/>
  <c r="BP5" i="18" s="1"/>
  <c r="BM5" i="18"/>
  <c r="BN5" i="18" s="1"/>
  <c r="BK5" i="18"/>
  <c r="BS4" i="18"/>
  <c r="BT4" i="18" s="1"/>
  <c r="BQ4" i="18"/>
  <c r="BR4" i="18" s="1"/>
  <c r="BO4" i="18"/>
  <c r="BP4" i="18" s="1"/>
  <c r="BM4" i="18"/>
  <c r="BN4" i="18" s="1"/>
  <c r="BK4" i="18"/>
  <c r="BS3" i="18"/>
  <c r="BT3" i="18" s="1"/>
  <c r="BQ3" i="18"/>
  <c r="BR3" i="18" s="1"/>
  <c r="BO3" i="18"/>
  <c r="BP3" i="18" s="1"/>
  <c r="BM3" i="18"/>
  <c r="BN3" i="18" s="1"/>
  <c r="BK3" i="18"/>
  <c r="F22" i="15"/>
  <c r="E22" i="15"/>
  <c r="D22" i="15"/>
  <c r="C22" i="15"/>
  <c r="B22" i="15"/>
  <c r="F22" i="14"/>
  <c r="E22" i="14"/>
  <c r="D22" i="14"/>
  <c r="C22" i="14"/>
  <c r="B22" i="14"/>
  <c r="F22" i="13"/>
  <c r="E22" i="13"/>
  <c r="D22" i="13"/>
  <c r="C22" i="13"/>
  <c r="B22" i="13"/>
  <c r="F22" i="9"/>
  <c r="E22" i="9"/>
  <c r="D22" i="9"/>
  <c r="C22" i="9"/>
  <c r="B22" i="9"/>
  <c r="F22" i="8"/>
  <c r="E22" i="8"/>
  <c r="D22" i="8"/>
  <c r="C22" i="8"/>
  <c r="B22" i="8"/>
  <c r="F22" i="7"/>
  <c r="E22" i="7"/>
  <c r="D22" i="7"/>
  <c r="C22" i="7"/>
  <c r="B22" i="7"/>
  <c r="BU3" i="18" l="1"/>
  <c r="BU8" i="18"/>
  <c r="BU11" i="18"/>
  <c r="BU19" i="18"/>
  <c r="C26" i="18"/>
  <c r="BK25" i="18"/>
  <c r="M26" i="18"/>
  <c r="W26" i="18"/>
  <c r="AG26" i="18"/>
  <c r="AQ26" i="18"/>
  <c r="BA26" i="18"/>
  <c r="BU4" i="18"/>
  <c r="BU5" i="18"/>
  <c r="BU6" i="18"/>
  <c r="BU7" i="18"/>
  <c r="BU9" i="18"/>
  <c r="BU10" i="18"/>
  <c r="BU12" i="18"/>
  <c r="BU13" i="18"/>
  <c r="BU14" i="18"/>
  <c r="BU15" i="18"/>
  <c r="BU16" i="18"/>
  <c r="BU17" i="18"/>
  <c r="BU18" i="18"/>
  <c r="BP20" i="18"/>
  <c r="BT20" i="18"/>
  <c r="BP22" i="18"/>
  <c r="BT22" i="18"/>
  <c r="H26" i="18"/>
  <c r="R26" i="18"/>
  <c r="AB26" i="18"/>
  <c r="AL26" i="18"/>
  <c r="AV26" i="18"/>
  <c r="BF26" i="18"/>
  <c r="BU20" i="18"/>
  <c r="BU21" i="18"/>
  <c r="BU22" i="18"/>
  <c r="BK23" i="18"/>
  <c r="BL5" i="18" s="1"/>
  <c r="BK26" i="18" l="1"/>
  <c r="BL18" i="18"/>
  <c r="BL16" i="18"/>
  <c r="BL14" i="18"/>
  <c r="BL8" i="18"/>
  <c r="BL4" i="18"/>
  <c r="BL9" i="18"/>
  <c r="BL23" i="18"/>
  <c r="BU23" i="18"/>
  <c r="BV23" i="18" s="1"/>
  <c r="BL22" i="18"/>
  <c r="BV22" i="18"/>
  <c r="BL20" i="18"/>
  <c r="BV15" i="18"/>
  <c r="BL12" i="18"/>
  <c r="BV6" i="18"/>
  <c r="BL21" i="18"/>
  <c r="BL19" i="18"/>
  <c r="BL17" i="18"/>
  <c r="BL15" i="18"/>
  <c r="BL13" i="18"/>
  <c r="BV8" i="18"/>
  <c r="BL10" i="18"/>
  <c r="BL6" i="18"/>
  <c r="BL11" i="18"/>
  <c r="BL7" i="18"/>
  <c r="BL3" i="18"/>
  <c r="B22" i="6"/>
  <c r="C22" i="6"/>
  <c r="B22" i="5"/>
  <c r="C22" i="5"/>
  <c r="B22" i="4"/>
  <c r="C22" i="4"/>
  <c r="C22" i="3"/>
  <c r="B22" i="3"/>
  <c r="B22" i="2"/>
  <c r="C22" i="2"/>
  <c r="D22" i="2"/>
  <c r="F22" i="10"/>
  <c r="E22" i="10"/>
  <c r="D22" i="10"/>
  <c r="C22" i="10"/>
  <c r="B22" i="10"/>
  <c r="BV11" i="18" l="1"/>
  <c r="BV19" i="18"/>
  <c r="BV5" i="18"/>
  <c r="BV10" i="18"/>
  <c r="BV14" i="18"/>
  <c r="BV4" i="18"/>
  <c r="BV9" i="18"/>
  <c r="BV13" i="18"/>
  <c r="BV17" i="18"/>
  <c r="BV20" i="18"/>
  <c r="BV18" i="18"/>
  <c r="BV21" i="18"/>
  <c r="BV3" i="18"/>
  <c r="BV7" i="18"/>
  <c r="BV12" i="18"/>
  <c r="BV16" i="18"/>
</calcChain>
</file>

<file path=xl/sharedStrings.xml><?xml version="1.0" encoding="utf-8"?>
<sst xmlns="http://schemas.openxmlformats.org/spreadsheetml/2006/main" count="475" uniqueCount="45">
  <si>
    <t>AMEAÇA</t>
  </si>
  <si>
    <t>LESÃO CORPORAL</t>
  </si>
  <si>
    <t>ESTUPRO</t>
  </si>
  <si>
    <t>F.CONSUMADO</t>
  </si>
  <si>
    <t>F.TENTADO</t>
  </si>
  <si>
    <t>Barra Funda</t>
  </si>
  <si>
    <t>Boa Vista das Missões</t>
  </si>
  <si>
    <t xml:space="preserve">Cerro Grande 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</si>
  <si>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</si>
  <si>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</si>
  <si>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</si>
  <si>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</si>
  <si>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</si>
  <si>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</si>
  <si>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</si>
  <si>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</si>
  <si>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Xingú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</si>
  <si>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</si>
  <si>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</si>
  <si>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</si>
  <si>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</si>
  <si>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</si>
  <si>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</si>
  <si>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</si>
  <si>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</si>
  <si>
    <t>MUNICÍPIO</t>
  </si>
  <si>
    <t>TOTAL</t>
  </si>
  <si>
    <t>Item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</si>
  <si>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</si>
  <si>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</si>
  <si>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</si>
  <si>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</si>
  <si>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</si>
  <si>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</si>
  <si>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</si>
  <si>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Soma Geral</t>
  </si>
  <si>
    <t>% Relativa</t>
  </si>
  <si>
    <t>TOTAIS</t>
  </si>
  <si>
    <t>Total % Ocorrências Mês</t>
  </si>
  <si>
    <t>% Mês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</si>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</sst>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5" xfId="0" applyNumberFormat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8"/>
  <sheetViews>
    <sheetView zoomScaleNormal="100" zoomScalePageLayoutView="130" workbookViewId="0">
      <selection activeCell="B18" sqref="B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0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7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8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21</v>
      </c>
      <c r="C14" s="5">
        <v>12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6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2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13</v>
      </c>
      <c r="C20" s="7">
        <v>4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1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2" t="s">
        <v>26</v>
      </c>
      <c r="B22" s="10">
        <f>SUM(B2:B21)</f>
        <v>53</v>
      </c>
      <c r="C22" s="11">
        <f>SUM(C2:C21)</f>
        <v>24</v>
      </c>
      <c r="D22" s="10">
        <f>SUM(D2:D21)</f>
        <v>0</v>
      </c>
      <c r="E22" s="10">
        <f>SUM(E2:E21)</f>
        <v>0</v>
      </c>
      <c r="F22" s="10">
        <f>SUM(F2:F21)</f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oXG/obBpliOCwgh+hbrk6i64cuwDKjzz5j0TXejVydzm8zbSQol2JA39c8XRxDhGFNTrtfI8VhkiOBbDX2D0JQ==" saltValue="JODoT+799GugrwWzepb/8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8"/>
  <sheetViews>
    <sheetView topLeftCell="A6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ht="30" x14ac:dyDescent="0.25">
      <c r="A3" s="8" t="s">
        <v>6</v>
      </c>
      <c r="B3" s="6">
        <v>2</v>
      </c>
      <c r="C3" s="24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4">
        <v>0</v>
      </c>
      <c r="C4" s="24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4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1</v>
      </c>
      <c r="C6" s="24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4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1</v>
      </c>
      <c r="C8" s="24">
        <v>0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8" t="s">
        <v>12</v>
      </c>
      <c r="B9" s="6">
        <v>0</v>
      </c>
      <c r="C9" s="24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3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2</v>
      </c>
      <c r="C12" s="24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4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20</v>
      </c>
      <c r="C14" s="24">
        <v>6</v>
      </c>
      <c r="D14" s="6">
        <v>1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2</v>
      </c>
      <c r="C15" s="24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3</v>
      </c>
      <c r="C16" s="24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4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1</v>
      </c>
      <c r="C18" s="23">
        <v>0</v>
      </c>
      <c r="D18" s="6">
        <v>0</v>
      </c>
      <c r="E18" s="6">
        <v>0</v>
      </c>
      <c r="F18" s="6">
        <v>1</v>
      </c>
      <c r="G18" s="1"/>
      <c r="H18" s="1"/>
    </row>
    <row r="19" spans="1:8" ht="30" x14ac:dyDescent="0.25">
      <c r="A19" s="8" t="s">
        <v>22</v>
      </c>
      <c r="B19" s="6">
        <v>2</v>
      </c>
      <c r="C19" s="24">
        <v>1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9</v>
      </c>
      <c r="C20" s="21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0</v>
      </c>
      <c r="C21" s="21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2" t="s">
        <v>26</v>
      </c>
      <c r="B22" s="2">
        <f>SUM(B2:B21)</f>
        <v>43</v>
      </c>
      <c r="C22" s="2">
        <f t="shared" ref="C22:F22" si="0">SUM(C2:C21)</f>
        <v>9</v>
      </c>
      <c r="D22" s="2">
        <f t="shared" si="0"/>
        <v>1</v>
      </c>
      <c r="E22" s="2">
        <f t="shared" si="0"/>
        <v>0</v>
      </c>
      <c r="F22" s="2">
        <f t="shared" si="0"/>
        <v>1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DD5YcNkXxZcAgJa+1laAiuK9sBHaIvvO46OkX+KC+Ir04M01UEWGB+dzUvJpKxPDWr9OixOehkRzq/QM8Ie99w==" saltValue="Ak+aKx5X0Xyey4uq1UYMv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8"/>
  <sheetViews>
    <sheetView topLeftCell="A6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ht="30" x14ac:dyDescent="0.25">
      <c r="A3" s="8" t="s">
        <v>6</v>
      </c>
      <c r="B3" s="6">
        <v>0</v>
      </c>
      <c r="C3" s="24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4">
        <v>0</v>
      </c>
      <c r="C4" s="24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4">
        <v>3</v>
      </c>
      <c r="D5" s="6">
        <v>1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4</v>
      </c>
      <c r="C6" s="24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4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4">
        <v>1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8" t="s">
        <v>12</v>
      </c>
      <c r="B9" s="6">
        <v>0</v>
      </c>
      <c r="C9" s="24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3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4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4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26</v>
      </c>
      <c r="C14" s="24">
        <v>7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1</v>
      </c>
      <c r="C15" s="24">
        <v>2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4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4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1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2</v>
      </c>
      <c r="C19" s="24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8</v>
      </c>
      <c r="C20" s="21">
        <v>5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1</v>
      </c>
      <c r="C21" s="21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2" t="s">
        <v>26</v>
      </c>
      <c r="B22" s="2">
        <f>SUM(B2:B21)</f>
        <v>45</v>
      </c>
      <c r="C22" s="2">
        <f t="shared" ref="C22:F22" si="0">SUM(C2:C21)</f>
        <v>20</v>
      </c>
      <c r="D22" s="2">
        <f t="shared" si="0"/>
        <v>1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yVLI9/6Z8c+8ukPTxcMUEayknL3t4WgODIPJiCZYxezzpHM127kMBAa32vHWs6T1RYwOT6Om1MXqrY0vrXvcPQ==" saltValue="8Bf0AOja4FuElhD65fsVw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8"/>
  <sheetViews>
    <sheetView topLeftCell="A15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ht="30" x14ac:dyDescent="0.25">
      <c r="A3" s="8" t="s">
        <v>6</v>
      </c>
      <c r="B3" s="6">
        <v>2</v>
      </c>
      <c r="C3" s="24">
        <v>3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4">
        <v>0</v>
      </c>
      <c r="C4" s="24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4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3</v>
      </c>
      <c r="C6" s="24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4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4">
        <v>0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8" t="s">
        <v>12</v>
      </c>
      <c r="B9" s="6">
        <v>3</v>
      </c>
      <c r="C9" s="24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2</v>
      </c>
      <c r="C10" s="24">
        <v>1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3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</v>
      </c>
      <c r="C12" s="24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4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16</v>
      </c>
      <c r="C14" s="24">
        <v>8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2</v>
      </c>
      <c r="C15" s="24">
        <v>1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4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1</v>
      </c>
      <c r="C17" s="24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1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2</v>
      </c>
      <c r="C19" s="24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10</v>
      </c>
      <c r="C20" s="21">
        <v>1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1</v>
      </c>
      <c r="C21" s="21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2" t="s">
        <v>26</v>
      </c>
      <c r="B22" s="2">
        <f>SUM(B2:B21)</f>
        <v>46</v>
      </c>
      <c r="C22" s="2">
        <f t="shared" ref="C22:F22" si="0">SUM(C2:C21)</f>
        <v>15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mTi04nxFnzRJj+vR98b+gq0W6d7waGKDZ3GMT1Wexem5zbMDJSka85Pqsk4YE7yVzWPgXbqZZnk66Bfp/TUlOQ==" saltValue="wbPiVxSH9Jk8/jrqlkf1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84BAF-D341-4F2A-BFB3-7779F9A785E8}">
  <sheetPr codeName="Planilha13"/>
  <dimension ref="A1:BV487"/>
  <sheetViews>
    <sheetView tabSelected="1" topLeftCell="A24" workbookViewId="0">
      <selection activeCell="A28" sqref="A28:A31"/>
    </sheetView>
  </sheetViews>
  <sheetFormatPr defaultRowHeight="15" x14ac:dyDescent="0.25"/>
  <cols>
    <col min="1" max="1" width="5.7109375" style="6" customWidth="1"/>
    <col min="2" max="2" width="20.140625" style="6" customWidth="1"/>
    <col min="3" max="3" width="8.28515625" customWidth="1"/>
    <col min="5" max="5" width="7.42578125" customWidth="1"/>
    <col min="6" max="6" width="11.7109375" customWidth="1"/>
    <col min="7" max="7" width="8.42578125" customWidth="1"/>
    <col min="8" max="8" width="8.140625" customWidth="1"/>
    <col min="9" max="10" width="10.28515625" customWidth="1"/>
    <col min="11" max="11" width="11.85546875" customWidth="1"/>
    <col min="13" max="13" width="8.28515625" customWidth="1"/>
    <col min="14" max="14" width="11.140625" customWidth="1"/>
    <col min="15" max="15" width="8.140625" customWidth="1"/>
    <col min="16" max="16" width="11.7109375" customWidth="1"/>
    <col min="17" max="17" width="8.5703125" customWidth="1"/>
    <col min="18" max="20" width="13.5703125" customWidth="1"/>
    <col min="21" max="21" width="12" customWidth="1"/>
    <col min="22" max="24" width="9.5703125" customWidth="1"/>
    <col min="26" max="26" width="12.140625" customWidth="1"/>
    <col min="28" max="28" width="9.85546875" customWidth="1"/>
    <col min="29" max="29" width="10.28515625" style="6" customWidth="1"/>
    <col min="30" max="30" width="7.85546875" customWidth="1"/>
    <col min="31" max="31" width="11.28515625" customWidth="1"/>
    <col min="32" max="32" width="10.42578125" customWidth="1"/>
    <col min="33" max="33" width="9.28515625" customWidth="1"/>
    <col min="34" max="34" width="8.7109375" customWidth="1"/>
    <col min="35" max="35" width="9.42578125" customWidth="1"/>
    <col min="36" max="36" width="8" customWidth="1"/>
    <col min="37" max="37" width="8.140625" customWidth="1"/>
    <col min="38" max="38" width="7.42578125" customWidth="1"/>
    <col min="39" max="40" width="11.42578125" customWidth="1"/>
    <col min="41" max="41" width="9.28515625" customWidth="1"/>
    <col min="42" max="42" width="9.85546875" customWidth="1"/>
  </cols>
  <sheetData>
    <row r="1" spans="1:74" s="12" customFormat="1" ht="15" customHeight="1" x14ac:dyDescent="0.25">
      <c r="A1" s="38" t="s">
        <v>27</v>
      </c>
      <c r="B1" s="38" t="s">
        <v>25</v>
      </c>
      <c r="C1" s="37">
        <v>43831</v>
      </c>
      <c r="D1" s="37"/>
      <c r="E1" s="37"/>
      <c r="F1" s="37"/>
      <c r="G1" s="37"/>
      <c r="H1" s="37">
        <v>43862</v>
      </c>
      <c r="I1" s="37"/>
      <c r="J1" s="37"/>
      <c r="K1" s="37"/>
      <c r="L1" s="37"/>
      <c r="M1" s="37">
        <v>43891</v>
      </c>
      <c r="N1" s="37"/>
      <c r="O1" s="37"/>
      <c r="P1" s="37"/>
      <c r="Q1" s="37"/>
      <c r="R1" s="37">
        <v>43922</v>
      </c>
      <c r="S1" s="37"/>
      <c r="T1" s="37"/>
      <c r="U1" s="37"/>
      <c r="V1" s="37"/>
      <c r="W1" s="37">
        <v>43952</v>
      </c>
      <c r="X1" s="37"/>
      <c r="Y1" s="37"/>
      <c r="Z1" s="37"/>
      <c r="AA1" s="37"/>
      <c r="AB1" s="37">
        <v>43983</v>
      </c>
      <c r="AC1" s="37"/>
      <c r="AD1" s="37"/>
      <c r="AE1" s="37"/>
      <c r="AF1" s="37"/>
      <c r="AG1" s="37">
        <v>44013</v>
      </c>
      <c r="AH1" s="37"/>
      <c r="AI1" s="37"/>
      <c r="AJ1" s="37"/>
      <c r="AK1" s="37"/>
      <c r="AL1" s="37">
        <v>44044</v>
      </c>
      <c r="AM1" s="37"/>
      <c r="AN1" s="37"/>
      <c r="AO1" s="37"/>
      <c r="AP1" s="37"/>
      <c r="AQ1" s="37">
        <v>44075</v>
      </c>
      <c r="AR1" s="37"/>
      <c r="AS1" s="37"/>
      <c r="AT1" s="37"/>
      <c r="AU1" s="37"/>
      <c r="AV1" s="37">
        <v>44105</v>
      </c>
      <c r="AW1" s="37"/>
      <c r="AX1" s="37"/>
      <c r="AY1" s="37"/>
      <c r="AZ1" s="37"/>
      <c r="BA1" s="37">
        <v>44136</v>
      </c>
      <c r="BB1" s="37"/>
      <c r="BC1" s="37"/>
      <c r="BD1" s="37"/>
      <c r="BE1" s="37"/>
      <c r="BF1" s="37">
        <v>44166</v>
      </c>
      <c r="BG1" s="37"/>
      <c r="BH1" s="37"/>
      <c r="BI1" s="37"/>
      <c r="BJ1" s="37"/>
      <c r="BK1" s="42" t="s">
        <v>28</v>
      </c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</row>
    <row r="2" spans="1:74" s="12" customFormat="1" ht="45" x14ac:dyDescent="0.25">
      <c r="A2" s="38"/>
      <c r="B2" s="38"/>
      <c r="C2" s="25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29</v>
      </c>
      <c r="I2" s="13" t="s">
        <v>30</v>
      </c>
      <c r="J2" s="13" t="s">
        <v>31</v>
      </c>
      <c r="K2" s="13" t="s">
        <v>32</v>
      </c>
      <c r="L2" s="13" t="s">
        <v>33</v>
      </c>
      <c r="M2" s="13" t="s">
        <v>29</v>
      </c>
      <c r="N2" s="13" t="s">
        <v>30</v>
      </c>
      <c r="O2" s="13" t="s">
        <v>31</v>
      </c>
      <c r="P2" s="13" t="s">
        <v>32</v>
      </c>
      <c r="Q2" s="13" t="s">
        <v>33</v>
      </c>
      <c r="R2" s="13" t="s">
        <v>29</v>
      </c>
      <c r="S2" s="13" t="s">
        <v>30</v>
      </c>
      <c r="T2" s="13" t="s">
        <v>31</v>
      </c>
      <c r="U2" s="13" t="s">
        <v>32</v>
      </c>
      <c r="V2" s="13" t="s">
        <v>33</v>
      </c>
      <c r="W2" s="13" t="s">
        <v>29</v>
      </c>
      <c r="X2" s="13" t="s">
        <v>30</v>
      </c>
      <c r="Y2" s="13" t="s">
        <v>31</v>
      </c>
      <c r="Z2" s="13" t="s">
        <v>32</v>
      </c>
      <c r="AA2" s="13" t="s">
        <v>33</v>
      </c>
      <c r="AB2" s="13" t="s">
        <v>29</v>
      </c>
      <c r="AC2" s="13" t="s">
        <v>30</v>
      </c>
      <c r="AD2" s="13" t="s">
        <v>31</v>
      </c>
      <c r="AE2" s="13" t="s">
        <v>32</v>
      </c>
      <c r="AF2" s="13" t="s">
        <v>33</v>
      </c>
      <c r="AG2" s="13" t="s">
        <v>29</v>
      </c>
      <c r="AH2" s="13" t="s">
        <v>30</v>
      </c>
      <c r="AI2" s="13" t="s">
        <v>31</v>
      </c>
      <c r="AJ2" s="13" t="s">
        <v>32</v>
      </c>
      <c r="AK2" s="13" t="s">
        <v>33</v>
      </c>
      <c r="AL2" s="13" t="s">
        <v>29</v>
      </c>
      <c r="AM2" s="13" t="s">
        <v>30</v>
      </c>
      <c r="AN2" s="13" t="s">
        <v>31</v>
      </c>
      <c r="AO2" s="13" t="s">
        <v>32</v>
      </c>
      <c r="AP2" s="13" t="s">
        <v>33</v>
      </c>
      <c r="AQ2" s="13" t="s">
        <v>29</v>
      </c>
      <c r="AR2" s="13" t="s">
        <v>30</v>
      </c>
      <c r="AS2" s="13" t="s">
        <v>31</v>
      </c>
      <c r="AT2" s="13" t="s">
        <v>32</v>
      </c>
      <c r="AU2" s="13" t="s">
        <v>33</v>
      </c>
      <c r="AV2" s="13" t="s">
        <v>29</v>
      </c>
      <c r="AW2" s="13" t="s">
        <v>30</v>
      </c>
      <c r="AX2" s="13" t="s">
        <v>31</v>
      </c>
      <c r="AY2" s="13" t="s">
        <v>32</v>
      </c>
      <c r="AZ2" s="13" t="s">
        <v>33</v>
      </c>
      <c r="BA2" s="13" t="s">
        <v>29</v>
      </c>
      <c r="BB2" s="13" t="s">
        <v>30</v>
      </c>
      <c r="BC2" s="13" t="s">
        <v>31</v>
      </c>
      <c r="BD2" s="13" t="s">
        <v>32</v>
      </c>
      <c r="BE2" s="13" t="s">
        <v>33</v>
      </c>
      <c r="BF2" s="13" t="s">
        <v>29</v>
      </c>
      <c r="BG2" s="13" t="s">
        <v>30</v>
      </c>
      <c r="BH2" s="13" t="s">
        <v>31</v>
      </c>
      <c r="BI2" s="13" t="s">
        <v>32</v>
      </c>
      <c r="BJ2" s="13" t="s">
        <v>33</v>
      </c>
      <c r="BK2" s="13" t="s">
        <v>29</v>
      </c>
      <c r="BL2" s="13" t="s">
        <v>34</v>
      </c>
      <c r="BM2" s="13" t="s">
        <v>30</v>
      </c>
      <c r="BN2" s="13" t="s">
        <v>34</v>
      </c>
      <c r="BO2" s="13" t="s">
        <v>31</v>
      </c>
      <c r="BP2" s="13" t="s">
        <v>34</v>
      </c>
      <c r="BQ2" s="13" t="s">
        <v>32</v>
      </c>
      <c r="BR2" s="13" t="s">
        <v>34</v>
      </c>
      <c r="BS2" s="13" t="s">
        <v>33</v>
      </c>
      <c r="BT2" s="13" t="s">
        <v>34</v>
      </c>
      <c r="BU2" s="13" t="s">
        <v>35</v>
      </c>
      <c r="BV2" s="13" t="s">
        <v>36</v>
      </c>
    </row>
    <row r="3" spans="1:74" x14ac:dyDescent="0.25">
      <c r="A3" s="14">
        <v>1</v>
      </c>
      <c r="B3" s="22" t="s">
        <v>5</v>
      </c>
      <c r="C3" s="19">
        <v>0</v>
      </c>
      <c r="D3" s="16">
        <v>0</v>
      </c>
      <c r="E3" s="19">
        <v>0</v>
      </c>
      <c r="F3" s="19">
        <v>0</v>
      </c>
      <c r="G3" s="19">
        <v>0</v>
      </c>
      <c r="H3" s="19">
        <v>0</v>
      </c>
      <c r="I3" s="16">
        <v>0</v>
      </c>
      <c r="J3" s="19">
        <v>0</v>
      </c>
      <c r="K3" s="19">
        <v>0</v>
      </c>
      <c r="L3" s="19">
        <v>0</v>
      </c>
      <c r="M3" s="19">
        <v>1</v>
      </c>
      <c r="N3" s="16">
        <v>0</v>
      </c>
      <c r="O3" s="19">
        <v>0</v>
      </c>
      <c r="P3" s="19">
        <v>0</v>
      </c>
      <c r="Q3" s="19">
        <v>0</v>
      </c>
      <c r="R3" s="19">
        <v>0</v>
      </c>
      <c r="S3" s="16">
        <v>0</v>
      </c>
      <c r="T3" s="19">
        <v>0</v>
      </c>
      <c r="U3" s="19">
        <v>0</v>
      </c>
      <c r="V3" s="19">
        <v>0</v>
      </c>
      <c r="W3" s="19">
        <v>0</v>
      </c>
      <c r="X3" s="16">
        <v>0</v>
      </c>
      <c r="Y3" s="19">
        <v>0</v>
      </c>
      <c r="Z3" s="19">
        <v>0</v>
      </c>
      <c r="AA3" s="19">
        <v>0</v>
      </c>
      <c r="AB3" s="19">
        <v>0</v>
      </c>
      <c r="AC3" s="16">
        <v>0</v>
      </c>
      <c r="AD3" s="19">
        <v>0</v>
      </c>
      <c r="AE3" s="19">
        <v>0</v>
      </c>
      <c r="AF3" s="19">
        <v>0</v>
      </c>
      <c r="AG3" s="19">
        <v>0</v>
      </c>
      <c r="AH3" s="16">
        <v>0</v>
      </c>
      <c r="AI3" s="19">
        <v>0</v>
      </c>
      <c r="AJ3" s="19">
        <v>0</v>
      </c>
      <c r="AK3" s="19">
        <v>0</v>
      </c>
      <c r="AL3" s="19">
        <v>0</v>
      </c>
      <c r="AM3" s="16">
        <v>0</v>
      </c>
      <c r="AN3" s="19">
        <v>0</v>
      </c>
      <c r="AO3" s="19">
        <v>0</v>
      </c>
      <c r="AP3" s="19">
        <v>0</v>
      </c>
      <c r="AQ3" s="19">
        <v>0</v>
      </c>
      <c r="AR3" s="16">
        <v>0</v>
      </c>
      <c r="AS3" s="19">
        <v>0</v>
      </c>
      <c r="AT3" s="19">
        <v>0</v>
      </c>
      <c r="AU3" s="19">
        <v>0</v>
      </c>
      <c r="AV3" s="19">
        <v>0</v>
      </c>
      <c r="AW3" s="16">
        <v>0</v>
      </c>
      <c r="AX3" s="19">
        <v>0</v>
      </c>
      <c r="AY3" s="19">
        <v>0</v>
      </c>
      <c r="AZ3" s="19">
        <v>0</v>
      </c>
      <c r="BA3" s="19">
        <v>0</v>
      </c>
      <c r="BB3" s="16">
        <v>0</v>
      </c>
      <c r="BC3" s="19">
        <v>0</v>
      </c>
      <c r="BD3" s="19">
        <v>0</v>
      </c>
      <c r="BE3" s="19">
        <v>0</v>
      </c>
      <c r="BF3" s="19">
        <v>0</v>
      </c>
      <c r="BG3" s="16">
        <v>0</v>
      </c>
      <c r="BH3" s="19">
        <v>0</v>
      </c>
      <c r="BI3" s="19">
        <v>0</v>
      </c>
      <c r="BJ3" s="19">
        <v>0</v>
      </c>
      <c r="BK3" s="19">
        <f>(C3+H3+M3+R3+W3+AB3+AG3+AL3+AQ3+AV3+BA3+BF3)</f>
        <v>1</v>
      </c>
      <c r="BL3" s="26">
        <f t="shared" ref="BL3:BL23" si="0">BK3/BK$23</f>
        <v>2.070393374741201E-3</v>
      </c>
      <c r="BM3" s="19">
        <f>(D3+I3+N3+S3+X3+AC3+AH3+AM3+AR3+AW3+BB3+BG3)</f>
        <v>0</v>
      </c>
      <c r="BN3" s="26">
        <f t="shared" ref="BN3:BN23" si="1">BM3/BM$23</f>
        <v>0</v>
      </c>
      <c r="BO3" s="19">
        <f>(E3+J3+O3+T3+Y3+AD3+AI3+AN3+AS3+AX3+BC3+BH3)</f>
        <v>0</v>
      </c>
      <c r="BP3" s="26">
        <f t="shared" ref="BP3:BP23" si="2">BO3/BO$23</f>
        <v>0</v>
      </c>
      <c r="BQ3" s="19">
        <f>(F3+K3+P3+U3+Z3+AE3+AJ3+AO3+AT3+AY3+BD3+BI3)</f>
        <v>0</v>
      </c>
      <c r="BR3" s="17" t="e">
        <f t="shared" ref="BR3:BR23" si="3">BQ3/BQ$23</f>
        <v>#DIV/0!</v>
      </c>
      <c r="BS3" s="19">
        <f>(G3+L3+Q3+V3+AA3+AF3+AK3+AP3+AU3+AZ3+BE3+BJ3)</f>
        <v>0</v>
      </c>
      <c r="BT3" s="26">
        <f t="shared" ref="BT3:BT23" si="4">BS3/BS$23</f>
        <v>0</v>
      </c>
      <c r="BU3" s="20">
        <f>BK3+BM3+BO3+BQ3+BS3</f>
        <v>1</v>
      </c>
      <c r="BV3" s="18">
        <f t="shared" ref="BV3:BV23" si="5">BU3/BU$23</f>
        <v>1.4925373134328358E-3</v>
      </c>
    </row>
    <row r="4" spans="1:74" ht="30" x14ac:dyDescent="0.25">
      <c r="A4" s="14">
        <v>2</v>
      </c>
      <c r="B4" s="22" t="s">
        <v>6</v>
      </c>
      <c r="C4" s="19">
        <v>0</v>
      </c>
      <c r="D4" s="15">
        <v>0</v>
      </c>
      <c r="E4" s="19">
        <v>0</v>
      </c>
      <c r="F4" s="19">
        <v>0</v>
      </c>
      <c r="G4" s="19">
        <v>0</v>
      </c>
      <c r="H4" s="19">
        <v>0</v>
      </c>
      <c r="I4" s="15">
        <v>0</v>
      </c>
      <c r="J4" s="19">
        <v>0</v>
      </c>
      <c r="K4" s="19">
        <v>0</v>
      </c>
      <c r="L4" s="19">
        <v>0</v>
      </c>
      <c r="M4" s="19">
        <v>2</v>
      </c>
      <c r="N4" s="15">
        <v>0</v>
      </c>
      <c r="O4" s="19">
        <v>0</v>
      </c>
      <c r="P4" s="19">
        <v>0</v>
      </c>
      <c r="Q4" s="19">
        <v>0</v>
      </c>
      <c r="R4" s="19">
        <v>0</v>
      </c>
      <c r="S4" s="15">
        <v>0</v>
      </c>
      <c r="T4" s="19">
        <v>0</v>
      </c>
      <c r="U4" s="19">
        <v>0</v>
      </c>
      <c r="V4" s="19">
        <v>0</v>
      </c>
      <c r="W4" s="19">
        <v>2</v>
      </c>
      <c r="X4" s="15">
        <v>0</v>
      </c>
      <c r="Y4" s="19">
        <v>0</v>
      </c>
      <c r="Z4" s="19">
        <v>0</v>
      </c>
      <c r="AA4" s="19">
        <v>0</v>
      </c>
      <c r="AB4" s="19">
        <v>0</v>
      </c>
      <c r="AC4" s="15">
        <v>0</v>
      </c>
      <c r="AD4" s="19">
        <v>0</v>
      </c>
      <c r="AE4" s="19">
        <v>0</v>
      </c>
      <c r="AF4" s="19">
        <v>0</v>
      </c>
      <c r="AG4" s="19">
        <v>3</v>
      </c>
      <c r="AH4" s="15">
        <v>0</v>
      </c>
      <c r="AI4" s="19">
        <v>0</v>
      </c>
      <c r="AJ4" s="19">
        <v>0</v>
      </c>
      <c r="AK4" s="19">
        <v>0</v>
      </c>
      <c r="AL4" s="19">
        <v>1</v>
      </c>
      <c r="AM4" s="15">
        <v>0</v>
      </c>
      <c r="AN4" s="19">
        <v>0</v>
      </c>
      <c r="AO4" s="19">
        <v>0</v>
      </c>
      <c r="AP4" s="19">
        <v>0</v>
      </c>
      <c r="AQ4" s="19">
        <v>0</v>
      </c>
      <c r="AR4" s="15">
        <v>0</v>
      </c>
      <c r="AS4" s="19">
        <v>0</v>
      </c>
      <c r="AT4" s="19">
        <v>0</v>
      </c>
      <c r="AU4" s="19">
        <v>0</v>
      </c>
      <c r="AV4" s="19">
        <v>2</v>
      </c>
      <c r="AW4" s="15">
        <v>0</v>
      </c>
      <c r="AX4" s="19">
        <v>0</v>
      </c>
      <c r="AY4" s="19">
        <v>0</v>
      </c>
      <c r="AZ4" s="19">
        <v>0</v>
      </c>
      <c r="BA4" s="19">
        <v>0</v>
      </c>
      <c r="BB4" s="15">
        <v>1</v>
      </c>
      <c r="BC4" s="19">
        <v>0</v>
      </c>
      <c r="BD4" s="19">
        <v>0</v>
      </c>
      <c r="BE4" s="19">
        <v>0</v>
      </c>
      <c r="BF4" s="19">
        <v>2</v>
      </c>
      <c r="BG4" s="15">
        <v>3</v>
      </c>
      <c r="BH4" s="19">
        <v>0</v>
      </c>
      <c r="BI4" s="19">
        <v>0</v>
      </c>
      <c r="BJ4" s="19">
        <v>0</v>
      </c>
      <c r="BK4" s="19">
        <f t="shared" ref="BK4:BK23" si="6">(C4+H4+M4+R4+W4+AB4+AG4+AL4+AQ4+AV4+BA4+BF4)</f>
        <v>12</v>
      </c>
      <c r="BL4" s="26">
        <f t="shared" si="0"/>
        <v>2.4844720496894408E-2</v>
      </c>
      <c r="BM4" s="19">
        <f t="shared" ref="BM4:BM23" si="7">(D4+I4+N4+S4+X4+AC4+AH4+AM4+AR4+AW4+BB4+BG4)</f>
        <v>4</v>
      </c>
      <c r="BN4" s="26">
        <f t="shared" si="1"/>
        <v>2.3255813953488372E-2</v>
      </c>
      <c r="BO4" s="19">
        <f t="shared" ref="BO4:BO23" si="8">(E4+J4+O4+T4+Y4+AD4+AI4+AN4+AS4+AX4+BC4+BH4)</f>
        <v>0</v>
      </c>
      <c r="BP4" s="26">
        <f t="shared" si="2"/>
        <v>0</v>
      </c>
      <c r="BQ4" s="19">
        <f t="shared" ref="BQ4:BQ23" si="9">(F4+K4+P4+U4+Z4+AE4+AJ4+AO4+AT4+AY4+BD4+BI4)</f>
        <v>0</v>
      </c>
      <c r="BR4" s="17" t="e">
        <f t="shared" si="3"/>
        <v>#DIV/0!</v>
      </c>
      <c r="BS4" s="19">
        <f t="shared" ref="BS4:BS23" si="10">(G4+L4+Q4+V4+AA4+AF4+AK4+AP4+AU4+AZ4+BE4+BJ4)</f>
        <v>0</v>
      </c>
      <c r="BT4" s="26">
        <f t="shared" si="4"/>
        <v>0</v>
      </c>
      <c r="BU4" s="19">
        <f t="shared" ref="BU4:BU23" si="11">BK4+BM4+BO4+BQ4+BS4</f>
        <v>16</v>
      </c>
      <c r="BV4" s="18">
        <f t="shared" si="5"/>
        <v>2.3880597014925373E-2</v>
      </c>
    </row>
    <row r="5" spans="1:74" x14ac:dyDescent="0.25">
      <c r="A5" s="14">
        <v>3</v>
      </c>
      <c r="B5" s="22" t="s">
        <v>7</v>
      </c>
      <c r="C5" s="15">
        <v>0</v>
      </c>
      <c r="D5" s="15">
        <v>1</v>
      </c>
      <c r="E5" s="19">
        <v>0</v>
      </c>
      <c r="F5" s="19">
        <v>0</v>
      </c>
      <c r="G5" s="19">
        <v>0</v>
      </c>
      <c r="H5" s="15">
        <v>0</v>
      </c>
      <c r="I5" s="15">
        <v>2</v>
      </c>
      <c r="J5" s="19">
        <v>0</v>
      </c>
      <c r="K5" s="19">
        <v>0</v>
      </c>
      <c r="L5" s="19">
        <v>0</v>
      </c>
      <c r="M5" s="15">
        <v>0</v>
      </c>
      <c r="N5" s="15">
        <v>1</v>
      </c>
      <c r="O5" s="19">
        <v>0</v>
      </c>
      <c r="P5" s="19">
        <v>0</v>
      </c>
      <c r="Q5" s="19">
        <v>0</v>
      </c>
      <c r="R5" s="15">
        <v>0</v>
      </c>
      <c r="S5" s="15">
        <v>0</v>
      </c>
      <c r="T5" s="19">
        <v>0</v>
      </c>
      <c r="U5" s="19">
        <v>0</v>
      </c>
      <c r="V5" s="19">
        <v>0</v>
      </c>
      <c r="W5" s="15">
        <v>0</v>
      </c>
      <c r="X5" s="15">
        <v>0</v>
      </c>
      <c r="Y5" s="19">
        <v>0</v>
      </c>
      <c r="Z5" s="19">
        <v>0</v>
      </c>
      <c r="AA5" s="19">
        <v>0</v>
      </c>
      <c r="AB5" s="15">
        <v>1</v>
      </c>
      <c r="AC5" s="15">
        <v>0</v>
      </c>
      <c r="AD5" s="19">
        <v>0</v>
      </c>
      <c r="AE5" s="19">
        <v>0</v>
      </c>
      <c r="AF5" s="19">
        <v>0</v>
      </c>
      <c r="AG5" s="15">
        <v>0</v>
      </c>
      <c r="AH5" s="15">
        <v>1</v>
      </c>
      <c r="AI5" s="19">
        <v>0</v>
      </c>
      <c r="AJ5" s="19">
        <v>0</v>
      </c>
      <c r="AK5" s="19">
        <v>0</v>
      </c>
      <c r="AL5" s="15">
        <v>0</v>
      </c>
      <c r="AM5" s="15">
        <v>0</v>
      </c>
      <c r="AN5" s="19">
        <v>0</v>
      </c>
      <c r="AO5" s="19">
        <v>0</v>
      </c>
      <c r="AP5" s="19">
        <v>0</v>
      </c>
      <c r="AQ5" s="15">
        <v>0</v>
      </c>
      <c r="AR5" s="15">
        <v>0</v>
      </c>
      <c r="AS5" s="19">
        <v>0</v>
      </c>
      <c r="AT5" s="19">
        <v>0</v>
      </c>
      <c r="AU5" s="19">
        <v>0</v>
      </c>
      <c r="AV5" s="15">
        <v>0</v>
      </c>
      <c r="AW5" s="15">
        <v>0</v>
      </c>
      <c r="AX5" s="19">
        <v>0</v>
      </c>
      <c r="AY5" s="19">
        <v>0</v>
      </c>
      <c r="AZ5" s="19">
        <v>0</v>
      </c>
      <c r="BA5" s="15">
        <v>0</v>
      </c>
      <c r="BB5" s="15">
        <v>0</v>
      </c>
      <c r="BC5" s="19">
        <v>0</v>
      </c>
      <c r="BD5" s="19">
        <v>0</v>
      </c>
      <c r="BE5" s="19">
        <v>0</v>
      </c>
      <c r="BF5" s="15">
        <v>0</v>
      </c>
      <c r="BG5" s="15">
        <v>0</v>
      </c>
      <c r="BH5" s="19">
        <v>0</v>
      </c>
      <c r="BI5" s="19">
        <v>0</v>
      </c>
      <c r="BJ5" s="19">
        <v>0</v>
      </c>
      <c r="BK5" s="19">
        <f t="shared" si="6"/>
        <v>1</v>
      </c>
      <c r="BL5" s="26">
        <f t="shared" si="0"/>
        <v>2.070393374741201E-3</v>
      </c>
      <c r="BM5" s="19">
        <f t="shared" si="7"/>
        <v>5</v>
      </c>
      <c r="BN5" s="26">
        <f t="shared" si="1"/>
        <v>2.9069767441860465E-2</v>
      </c>
      <c r="BO5" s="19">
        <f t="shared" si="8"/>
        <v>0</v>
      </c>
      <c r="BP5" s="26">
        <f t="shared" si="2"/>
        <v>0</v>
      </c>
      <c r="BQ5" s="19">
        <f t="shared" si="9"/>
        <v>0</v>
      </c>
      <c r="BR5" s="17" t="e">
        <f t="shared" si="3"/>
        <v>#DIV/0!</v>
      </c>
      <c r="BS5" s="19">
        <f t="shared" si="10"/>
        <v>0</v>
      </c>
      <c r="BT5" s="26">
        <f t="shared" si="4"/>
        <v>0</v>
      </c>
      <c r="BU5" s="19">
        <f t="shared" si="11"/>
        <v>6</v>
      </c>
      <c r="BV5" s="18">
        <f t="shared" si="5"/>
        <v>8.9552238805970154E-3</v>
      </c>
    </row>
    <row r="6" spans="1:74" x14ac:dyDescent="0.25">
      <c r="A6" s="14">
        <v>4</v>
      </c>
      <c r="B6" s="22" t="s">
        <v>8</v>
      </c>
      <c r="C6" s="19">
        <v>1</v>
      </c>
      <c r="D6" s="15">
        <v>1</v>
      </c>
      <c r="E6" s="19">
        <v>0</v>
      </c>
      <c r="F6" s="19">
        <v>0</v>
      </c>
      <c r="G6" s="19">
        <v>0</v>
      </c>
      <c r="H6" s="19">
        <v>2</v>
      </c>
      <c r="I6" s="15">
        <v>0</v>
      </c>
      <c r="J6" s="19">
        <v>0</v>
      </c>
      <c r="K6" s="19">
        <v>0</v>
      </c>
      <c r="L6" s="19">
        <v>0</v>
      </c>
      <c r="M6" s="19">
        <v>1</v>
      </c>
      <c r="N6" s="15">
        <v>1</v>
      </c>
      <c r="O6" s="19">
        <v>0</v>
      </c>
      <c r="P6" s="19">
        <v>0</v>
      </c>
      <c r="Q6" s="19">
        <v>0</v>
      </c>
      <c r="R6" s="19">
        <v>0</v>
      </c>
      <c r="S6" s="15">
        <v>0</v>
      </c>
      <c r="T6" s="19">
        <v>0</v>
      </c>
      <c r="U6" s="19">
        <v>0</v>
      </c>
      <c r="V6" s="19">
        <v>0</v>
      </c>
      <c r="W6" s="19">
        <v>0</v>
      </c>
      <c r="X6" s="15">
        <v>0</v>
      </c>
      <c r="Y6" s="19">
        <v>0</v>
      </c>
      <c r="Z6" s="19">
        <v>0</v>
      </c>
      <c r="AA6" s="19">
        <v>0</v>
      </c>
      <c r="AB6" s="19">
        <v>1</v>
      </c>
      <c r="AC6" s="15">
        <v>1</v>
      </c>
      <c r="AD6" s="19">
        <v>0</v>
      </c>
      <c r="AE6" s="19">
        <v>0</v>
      </c>
      <c r="AF6" s="19">
        <v>0</v>
      </c>
      <c r="AG6" s="19">
        <v>0</v>
      </c>
      <c r="AH6" s="15">
        <v>0</v>
      </c>
      <c r="AI6" s="19">
        <v>0</v>
      </c>
      <c r="AJ6" s="19">
        <v>0</v>
      </c>
      <c r="AK6" s="19">
        <v>0</v>
      </c>
      <c r="AL6" s="19">
        <v>2</v>
      </c>
      <c r="AM6" s="15">
        <v>0</v>
      </c>
      <c r="AN6" s="19">
        <v>0</v>
      </c>
      <c r="AO6" s="19">
        <v>0</v>
      </c>
      <c r="AP6" s="19">
        <v>0</v>
      </c>
      <c r="AQ6" s="19">
        <v>1</v>
      </c>
      <c r="AR6" s="15">
        <v>0</v>
      </c>
      <c r="AS6" s="19">
        <v>0</v>
      </c>
      <c r="AT6" s="19">
        <v>0</v>
      </c>
      <c r="AU6" s="19">
        <v>0</v>
      </c>
      <c r="AV6" s="19">
        <v>0</v>
      </c>
      <c r="AW6" s="15">
        <v>1</v>
      </c>
      <c r="AX6" s="19">
        <v>0</v>
      </c>
      <c r="AY6" s="19">
        <v>0</v>
      </c>
      <c r="AZ6" s="19">
        <v>0</v>
      </c>
      <c r="BA6" s="19">
        <v>2</v>
      </c>
      <c r="BB6" s="15">
        <v>3</v>
      </c>
      <c r="BC6" s="19">
        <v>1</v>
      </c>
      <c r="BD6" s="19">
        <v>0</v>
      </c>
      <c r="BE6" s="19">
        <v>0</v>
      </c>
      <c r="BF6" s="19">
        <v>2</v>
      </c>
      <c r="BG6" s="15">
        <v>1</v>
      </c>
      <c r="BH6" s="19">
        <v>0</v>
      </c>
      <c r="BI6" s="19">
        <v>0</v>
      </c>
      <c r="BJ6" s="19">
        <v>0</v>
      </c>
      <c r="BK6" s="19">
        <f t="shared" si="6"/>
        <v>12</v>
      </c>
      <c r="BL6" s="26">
        <f t="shared" si="0"/>
        <v>2.4844720496894408E-2</v>
      </c>
      <c r="BM6" s="19">
        <f t="shared" si="7"/>
        <v>8</v>
      </c>
      <c r="BN6" s="26">
        <f t="shared" si="1"/>
        <v>4.6511627906976744E-2</v>
      </c>
      <c r="BO6" s="19">
        <f t="shared" si="8"/>
        <v>1</v>
      </c>
      <c r="BP6" s="26">
        <f t="shared" si="2"/>
        <v>7.1428571428571425E-2</v>
      </c>
      <c r="BQ6" s="19">
        <f t="shared" si="9"/>
        <v>0</v>
      </c>
      <c r="BR6" s="17" t="e">
        <f t="shared" si="3"/>
        <v>#DIV/0!</v>
      </c>
      <c r="BS6" s="19">
        <f t="shared" si="10"/>
        <v>0</v>
      </c>
      <c r="BT6" s="26">
        <f t="shared" si="4"/>
        <v>0</v>
      </c>
      <c r="BU6" s="19">
        <f t="shared" si="11"/>
        <v>21</v>
      </c>
      <c r="BV6" s="18">
        <f t="shared" si="5"/>
        <v>3.134328358208955E-2</v>
      </c>
    </row>
    <row r="7" spans="1:74" x14ac:dyDescent="0.25">
      <c r="A7" s="14">
        <v>5</v>
      </c>
      <c r="B7" s="22" t="s">
        <v>9</v>
      </c>
      <c r="C7" s="19">
        <v>7</v>
      </c>
      <c r="D7" s="15">
        <v>1</v>
      </c>
      <c r="E7" s="19">
        <v>0</v>
      </c>
      <c r="F7" s="19">
        <v>0</v>
      </c>
      <c r="G7" s="19">
        <v>0</v>
      </c>
      <c r="H7" s="19">
        <v>1</v>
      </c>
      <c r="I7" s="15">
        <v>0</v>
      </c>
      <c r="J7" s="19">
        <v>0</v>
      </c>
      <c r="K7" s="19">
        <v>0</v>
      </c>
      <c r="L7" s="19">
        <v>0</v>
      </c>
      <c r="M7" s="19">
        <v>3</v>
      </c>
      <c r="N7" s="15">
        <v>0</v>
      </c>
      <c r="O7" s="19">
        <v>1</v>
      </c>
      <c r="P7" s="19">
        <v>0</v>
      </c>
      <c r="Q7" s="19">
        <v>0</v>
      </c>
      <c r="R7" s="19">
        <v>5</v>
      </c>
      <c r="S7" s="15">
        <v>0</v>
      </c>
      <c r="T7" s="19">
        <v>0</v>
      </c>
      <c r="U7" s="19">
        <v>0</v>
      </c>
      <c r="V7" s="19">
        <v>0</v>
      </c>
      <c r="W7" s="19">
        <v>1</v>
      </c>
      <c r="X7" s="15">
        <v>0</v>
      </c>
      <c r="Y7" s="19">
        <v>0</v>
      </c>
      <c r="Z7" s="19">
        <v>0</v>
      </c>
      <c r="AA7" s="19">
        <v>0</v>
      </c>
      <c r="AB7" s="19">
        <v>1</v>
      </c>
      <c r="AC7" s="15">
        <v>1</v>
      </c>
      <c r="AD7" s="19">
        <v>0</v>
      </c>
      <c r="AE7" s="19">
        <v>0</v>
      </c>
      <c r="AF7" s="19">
        <v>0</v>
      </c>
      <c r="AG7" s="19">
        <v>3</v>
      </c>
      <c r="AH7" s="15">
        <v>0</v>
      </c>
      <c r="AI7" s="19">
        <v>0</v>
      </c>
      <c r="AJ7" s="19">
        <v>0</v>
      </c>
      <c r="AK7" s="19">
        <v>0</v>
      </c>
      <c r="AL7" s="19">
        <v>1</v>
      </c>
      <c r="AM7" s="15">
        <v>0</v>
      </c>
      <c r="AN7" s="19">
        <v>1</v>
      </c>
      <c r="AO7" s="19">
        <v>0</v>
      </c>
      <c r="AP7" s="19">
        <v>0</v>
      </c>
      <c r="AQ7" s="19">
        <v>3</v>
      </c>
      <c r="AR7" s="15">
        <v>1</v>
      </c>
      <c r="AS7" s="19">
        <v>0</v>
      </c>
      <c r="AT7" s="19">
        <v>0</v>
      </c>
      <c r="AU7" s="19">
        <v>0</v>
      </c>
      <c r="AV7" s="19">
        <v>1</v>
      </c>
      <c r="AW7" s="15">
        <v>1</v>
      </c>
      <c r="AX7" s="19">
        <v>0</v>
      </c>
      <c r="AY7" s="19">
        <v>0</v>
      </c>
      <c r="AZ7" s="19">
        <v>0</v>
      </c>
      <c r="BA7" s="19">
        <v>4</v>
      </c>
      <c r="BB7" s="15">
        <v>1</v>
      </c>
      <c r="BC7" s="19">
        <v>0</v>
      </c>
      <c r="BD7" s="19">
        <v>0</v>
      </c>
      <c r="BE7" s="19">
        <v>0</v>
      </c>
      <c r="BF7" s="19">
        <v>3</v>
      </c>
      <c r="BG7" s="15">
        <v>0</v>
      </c>
      <c r="BH7" s="19">
        <v>0</v>
      </c>
      <c r="BI7" s="19">
        <v>0</v>
      </c>
      <c r="BJ7" s="19">
        <v>0</v>
      </c>
      <c r="BK7" s="19">
        <f t="shared" si="6"/>
        <v>33</v>
      </c>
      <c r="BL7" s="26">
        <f t="shared" si="0"/>
        <v>6.8322981366459631E-2</v>
      </c>
      <c r="BM7" s="19">
        <f t="shared" si="7"/>
        <v>5</v>
      </c>
      <c r="BN7" s="26">
        <f t="shared" si="1"/>
        <v>2.9069767441860465E-2</v>
      </c>
      <c r="BO7" s="19">
        <f t="shared" si="8"/>
        <v>2</v>
      </c>
      <c r="BP7" s="26">
        <f t="shared" si="2"/>
        <v>0.14285714285714285</v>
      </c>
      <c r="BQ7" s="19">
        <f t="shared" si="9"/>
        <v>0</v>
      </c>
      <c r="BR7" s="17" t="e">
        <f t="shared" si="3"/>
        <v>#DIV/0!</v>
      </c>
      <c r="BS7" s="19">
        <f t="shared" si="10"/>
        <v>0</v>
      </c>
      <c r="BT7" s="26">
        <f t="shared" si="4"/>
        <v>0</v>
      </c>
      <c r="BU7" s="19">
        <f t="shared" si="11"/>
        <v>40</v>
      </c>
      <c r="BV7" s="18">
        <f t="shared" si="5"/>
        <v>5.9701492537313432E-2</v>
      </c>
    </row>
    <row r="8" spans="1:74" x14ac:dyDescent="0.25">
      <c r="A8" s="14">
        <v>6</v>
      </c>
      <c r="B8" s="22" t="s">
        <v>10</v>
      </c>
      <c r="C8" s="19">
        <v>0</v>
      </c>
      <c r="D8" s="15">
        <v>0</v>
      </c>
      <c r="E8" s="19">
        <v>0</v>
      </c>
      <c r="F8" s="19">
        <v>0</v>
      </c>
      <c r="G8" s="19">
        <v>0</v>
      </c>
      <c r="H8" s="19">
        <v>0</v>
      </c>
      <c r="I8" s="15">
        <v>0</v>
      </c>
      <c r="J8" s="19">
        <v>0</v>
      </c>
      <c r="K8" s="19">
        <v>0</v>
      </c>
      <c r="L8" s="19">
        <v>0</v>
      </c>
      <c r="M8" s="19">
        <v>0</v>
      </c>
      <c r="N8" s="15">
        <v>0</v>
      </c>
      <c r="O8" s="19">
        <v>0</v>
      </c>
      <c r="P8" s="19">
        <v>0</v>
      </c>
      <c r="Q8" s="19">
        <v>0</v>
      </c>
      <c r="R8" s="19">
        <v>0</v>
      </c>
      <c r="S8" s="15">
        <v>0</v>
      </c>
      <c r="T8" s="19">
        <v>0</v>
      </c>
      <c r="U8" s="19">
        <v>0</v>
      </c>
      <c r="V8" s="19">
        <v>0</v>
      </c>
      <c r="W8" s="19">
        <v>0</v>
      </c>
      <c r="X8" s="15">
        <v>0</v>
      </c>
      <c r="Y8" s="19">
        <v>0</v>
      </c>
      <c r="Z8" s="19">
        <v>0</v>
      </c>
      <c r="AA8" s="19">
        <v>0</v>
      </c>
      <c r="AB8" s="19">
        <v>0</v>
      </c>
      <c r="AC8" s="15">
        <v>0</v>
      </c>
      <c r="AD8" s="19">
        <v>0</v>
      </c>
      <c r="AE8" s="19">
        <v>0</v>
      </c>
      <c r="AF8" s="19">
        <v>0</v>
      </c>
      <c r="AG8" s="19">
        <v>0</v>
      </c>
      <c r="AH8" s="15">
        <v>0</v>
      </c>
      <c r="AI8" s="19">
        <v>0</v>
      </c>
      <c r="AJ8" s="19">
        <v>0</v>
      </c>
      <c r="AK8" s="19">
        <v>0</v>
      </c>
      <c r="AL8" s="19">
        <v>0</v>
      </c>
      <c r="AM8" s="15">
        <v>0</v>
      </c>
      <c r="AN8" s="19">
        <v>0</v>
      </c>
      <c r="AO8" s="19">
        <v>0</v>
      </c>
      <c r="AP8" s="19">
        <v>0</v>
      </c>
      <c r="AQ8" s="19">
        <v>0</v>
      </c>
      <c r="AR8" s="15">
        <v>0</v>
      </c>
      <c r="AS8" s="19">
        <v>0</v>
      </c>
      <c r="AT8" s="19">
        <v>0</v>
      </c>
      <c r="AU8" s="19">
        <v>0</v>
      </c>
      <c r="AV8" s="19">
        <v>0</v>
      </c>
      <c r="AW8" s="15">
        <v>0</v>
      </c>
      <c r="AX8" s="19">
        <v>0</v>
      </c>
      <c r="AY8" s="19">
        <v>0</v>
      </c>
      <c r="AZ8" s="19">
        <v>0</v>
      </c>
      <c r="BA8" s="19">
        <v>0</v>
      </c>
      <c r="BB8" s="15">
        <v>0</v>
      </c>
      <c r="BC8" s="19">
        <v>0</v>
      </c>
      <c r="BD8" s="19">
        <v>0</v>
      </c>
      <c r="BE8" s="19">
        <v>0</v>
      </c>
      <c r="BF8" s="19">
        <v>0</v>
      </c>
      <c r="BG8" s="15">
        <v>0</v>
      </c>
      <c r="BH8" s="19">
        <v>0</v>
      </c>
      <c r="BI8" s="19">
        <v>0</v>
      </c>
      <c r="BJ8" s="19">
        <v>0</v>
      </c>
      <c r="BK8" s="19">
        <f t="shared" si="6"/>
        <v>0</v>
      </c>
      <c r="BL8" s="26">
        <f t="shared" si="0"/>
        <v>0</v>
      </c>
      <c r="BM8" s="19">
        <f t="shared" si="7"/>
        <v>0</v>
      </c>
      <c r="BN8" s="26">
        <f t="shared" si="1"/>
        <v>0</v>
      </c>
      <c r="BO8" s="19">
        <f t="shared" si="8"/>
        <v>0</v>
      </c>
      <c r="BP8" s="26">
        <f t="shared" si="2"/>
        <v>0</v>
      </c>
      <c r="BQ8" s="19">
        <f t="shared" si="9"/>
        <v>0</v>
      </c>
      <c r="BR8" s="17" t="e">
        <f t="shared" si="3"/>
        <v>#DIV/0!</v>
      </c>
      <c r="BS8" s="19">
        <f t="shared" si="10"/>
        <v>0</v>
      </c>
      <c r="BT8" s="26">
        <f t="shared" si="4"/>
        <v>0</v>
      </c>
      <c r="BU8" s="19">
        <f t="shared" si="11"/>
        <v>0</v>
      </c>
      <c r="BV8" s="18">
        <f t="shared" si="5"/>
        <v>0</v>
      </c>
    </row>
    <row r="9" spans="1:74" x14ac:dyDescent="0.25">
      <c r="A9" s="14">
        <v>7</v>
      </c>
      <c r="B9" s="22" t="s">
        <v>11</v>
      </c>
      <c r="C9" s="19">
        <v>0</v>
      </c>
      <c r="D9" s="15">
        <v>0</v>
      </c>
      <c r="E9" s="19">
        <v>0</v>
      </c>
      <c r="F9" s="19">
        <v>0</v>
      </c>
      <c r="G9" s="19">
        <v>0</v>
      </c>
      <c r="H9" s="19">
        <v>1</v>
      </c>
      <c r="I9" s="15">
        <v>0</v>
      </c>
      <c r="J9" s="19">
        <v>0</v>
      </c>
      <c r="K9" s="19">
        <v>0</v>
      </c>
      <c r="L9" s="19">
        <v>0</v>
      </c>
      <c r="M9" s="19">
        <v>2</v>
      </c>
      <c r="N9" s="15">
        <v>0</v>
      </c>
      <c r="O9" s="19">
        <v>0</v>
      </c>
      <c r="P9" s="19">
        <v>0</v>
      </c>
      <c r="Q9" s="19">
        <v>0</v>
      </c>
      <c r="R9" s="19">
        <v>0</v>
      </c>
      <c r="S9" s="15">
        <v>2</v>
      </c>
      <c r="T9" s="19">
        <v>0</v>
      </c>
      <c r="U9" s="19">
        <v>0</v>
      </c>
      <c r="V9" s="19">
        <v>0</v>
      </c>
      <c r="W9" s="19">
        <v>0</v>
      </c>
      <c r="X9" s="15">
        <v>1</v>
      </c>
      <c r="Y9" s="19">
        <v>0</v>
      </c>
      <c r="Z9" s="19">
        <v>0</v>
      </c>
      <c r="AA9" s="19">
        <v>0</v>
      </c>
      <c r="AB9" s="19">
        <v>0</v>
      </c>
      <c r="AC9" s="15">
        <v>0</v>
      </c>
      <c r="AD9" s="19">
        <v>0</v>
      </c>
      <c r="AE9" s="19">
        <v>0</v>
      </c>
      <c r="AF9" s="19">
        <v>0</v>
      </c>
      <c r="AG9" s="19">
        <v>0</v>
      </c>
      <c r="AH9" s="15">
        <v>1</v>
      </c>
      <c r="AI9" s="19">
        <v>0</v>
      </c>
      <c r="AJ9" s="19">
        <v>0</v>
      </c>
      <c r="AK9" s="19">
        <v>0</v>
      </c>
      <c r="AL9" s="19">
        <v>2</v>
      </c>
      <c r="AM9" s="15">
        <v>0</v>
      </c>
      <c r="AN9" s="19">
        <v>0</v>
      </c>
      <c r="AO9" s="19">
        <v>0</v>
      </c>
      <c r="AP9" s="19">
        <v>0</v>
      </c>
      <c r="AQ9" s="19">
        <v>0</v>
      </c>
      <c r="AR9" s="15">
        <v>1</v>
      </c>
      <c r="AS9" s="19">
        <v>0</v>
      </c>
      <c r="AT9" s="19">
        <v>0</v>
      </c>
      <c r="AU9" s="19">
        <v>0</v>
      </c>
      <c r="AV9" s="19">
        <v>1</v>
      </c>
      <c r="AW9" s="15">
        <v>0</v>
      </c>
      <c r="AX9" s="19">
        <v>0</v>
      </c>
      <c r="AY9" s="19">
        <v>0</v>
      </c>
      <c r="AZ9" s="19">
        <v>0</v>
      </c>
      <c r="BA9" s="19">
        <v>0</v>
      </c>
      <c r="BB9" s="15">
        <v>1</v>
      </c>
      <c r="BC9" s="19">
        <v>0</v>
      </c>
      <c r="BD9" s="19">
        <v>0</v>
      </c>
      <c r="BE9" s="19">
        <v>0</v>
      </c>
      <c r="BF9" s="19">
        <v>0</v>
      </c>
      <c r="BG9" s="15">
        <v>0</v>
      </c>
      <c r="BH9" s="19">
        <v>0</v>
      </c>
      <c r="BI9" s="19">
        <v>0</v>
      </c>
      <c r="BJ9" s="19">
        <v>0</v>
      </c>
      <c r="BK9" s="19">
        <f t="shared" si="6"/>
        <v>6</v>
      </c>
      <c r="BL9" s="26">
        <f t="shared" si="0"/>
        <v>1.2422360248447204E-2</v>
      </c>
      <c r="BM9" s="19">
        <f t="shared" si="7"/>
        <v>6</v>
      </c>
      <c r="BN9" s="26">
        <f t="shared" si="1"/>
        <v>3.4883720930232558E-2</v>
      </c>
      <c r="BO9" s="19">
        <f t="shared" si="8"/>
        <v>0</v>
      </c>
      <c r="BP9" s="26">
        <f t="shared" si="2"/>
        <v>0</v>
      </c>
      <c r="BQ9" s="19">
        <f t="shared" si="9"/>
        <v>0</v>
      </c>
      <c r="BR9" s="17" t="e">
        <f t="shared" si="3"/>
        <v>#DIV/0!</v>
      </c>
      <c r="BS9" s="19">
        <f t="shared" si="10"/>
        <v>0</v>
      </c>
      <c r="BT9" s="26">
        <f t="shared" si="4"/>
        <v>0</v>
      </c>
      <c r="BU9" s="19">
        <f t="shared" si="11"/>
        <v>12</v>
      </c>
      <c r="BV9" s="18">
        <f t="shared" si="5"/>
        <v>1.7910447761194031E-2</v>
      </c>
    </row>
    <row r="10" spans="1:74" x14ac:dyDescent="0.25">
      <c r="A10" s="14">
        <v>8</v>
      </c>
      <c r="B10" s="22" t="s">
        <v>12</v>
      </c>
      <c r="C10" s="19">
        <v>1</v>
      </c>
      <c r="D10" s="15">
        <v>1</v>
      </c>
      <c r="E10" s="19">
        <v>0</v>
      </c>
      <c r="F10" s="19">
        <v>0</v>
      </c>
      <c r="G10" s="19">
        <v>0</v>
      </c>
      <c r="H10" s="19">
        <v>0</v>
      </c>
      <c r="I10" s="15">
        <v>0</v>
      </c>
      <c r="J10" s="19">
        <v>0</v>
      </c>
      <c r="K10" s="19">
        <v>0</v>
      </c>
      <c r="L10" s="19">
        <v>0</v>
      </c>
      <c r="M10" s="19">
        <v>0</v>
      </c>
      <c r="N10" s="15">
        <v>0</v>
      </c>
      <c r="O10" s="19">
        <v>0</v>
      </c>
      <c r="P10" s="19">
        <v>0</v>
      </c>
      <c r="Q10" s="19">
        <v>0</v>
      </c>
      <c r="R10" s="19">
        <v>2</v>
      </c>
      <c r="S10" s="15">
        <v>0</v>
      </c>
      <c r="T10" s="19">
        <v>0</v>
      </c>
      <c r="U10" s="19">
        <v>0</v>
      </c>
      <c r="V10" s="19">
        <v>0</v>
      </c>
      <c r="W10" s="19">
        <v>0</v>
      </c>
      <c r="X10" s="15">
        <v>1</v>
      </c>
      <c r="Y10" s="19">
        <v>0</v>
      </c>
      <c r="Z10" s="19">
        <v>0</v>
      </c>
      <c r="AA10" s="19">
        <v>0</v>
      </c>
      <c r="AB10" s="19">
        <v>0</v>
      </c>
      <c r="AC10" s="15">
        <v>0</v>
      </c>
      <c r="AD10" s="19">
        <v>0</v>
      </c>
      <c r="AE10" s="19">
        <v>0</v>
      </c>
      <c r="AF10" s="19">
        <v>0</v>
      </c>
      <c r="AG10" s="19">
        <v>0</v>
      </c>
      <c r="AH10" s="15">
        <v>0</v>
      </c>
      <c r="AI10" s="19">
        <v>0</v>
      </c>
      <c r="AJ10" s="19">
        <v>0</v>
      </c>
      <c r="AK10" s="19">
        <v>0</v>
      </c>
      <c r="AL10" s="19">
        <v>1</v>
      </c>
      <c r="AM10" s="15">
        <v>0</v>
      </c>
      <c r="AN10" s="19">
        <v>0</v>
      </c>
      <c r="AO10" s="19">
        <v>0</v>
      </c>
      <c r="AP10" s="19">
        <v>0</v>
      </c>
      <c r="AQ10" s="19">
        <v>1</v>
      </c>
      <c r="AR10" s="15">
        <v>0</v>
      </c>
      <c r="AS10" s="19">
        <v>0</v>
      </c>
      <c r="AT10" s="19">
        <v>0</v>
      </c>
      <c r="AU10" s="19">
        <v>0</v>
      </c>
      <c r="AV10" s="19">
        <v>0</v>
      </c>
      <c r="AW10" s="15">
        <v>0</v>
      </c>
      <c r="AX10" s="19">
        <v>0</v>
      </c>
      <c r="AY10" s="19">
        <v>0</v>
      </c>
      <c r="AZ10" s="19">
        <v>0</v>
      </c>
      <c r="BA10" s="19">
        <v>0</v>
      </c>
      <c r="BB10" s="15">
        <v>0</v>
      </c>
      <c r="BC10" s="19">
        <v>0</v>
      </c>
      <c r="BD10" s="19">
        <v>0</v>
      </c>
      <c r="BE10" s="19">
        <v>0</v>
      </c>
      <c r="BF10" s="19">
        <v>3</v>
      </c>
      <c r="BG10" s="15">
        <v>0</v>
      </c>
      <c r="BH10" s="19">
        <v>0</v>
      </c>
      <c r="BI10" s="19">
        <v>0</v>
      </c>
      <c r="BJ10" s="19">
        <v>0</v>
      </c>
      <c r="BK10" s="19">
        <f t="shared" si="6"/>
        <v>8</v>
      </c>
      <c r="BL10" s="26">
        <f t="shared" si="0"/>
        <v>1.6563146997929608E-2</v>
      </c>
      <c r="BM10" s="19">
        <f t="shared" si="7"/>
        <v>2</v>
      </c>
      <c r="BN10" s="26">
        <f t="shared" si="1"/>
        <v>1.1627906976744186E-2</v>
      </c>
      <c r="BO10" s="19">
        <f t="shared" si="8"/>
        <v>0</v>
      </c>
      <c r="BP10" s="26">
        <f t="shared" si="2"/>
        <v>0</v>
      </c>
      <c r="BQ10" s="19">
        <f t="shared" si="9"/>
        <v>0</v>
      </c>
      <c r="BR10" s="17" t="e">
        <f t="shared" si="3"/>
        <v>#DIV/0!</v>
      </c>
      <c r="BS10" s="19">
        <f t="shared" si="10"/>
        <v>0</v>
      </c>
      <c r="BT10" s="26">
        <f t="shared" si="4"/>
        <v>0</v>
      </c>
      <c r="BU10" s="19">
        <f t="shared" si="11"/>
        <v>10</v>
      </c>
      <c r="BV10" s="18">
        <f t="shared" si="5"/>
        <v>1.4925373134328358E-2</v>
      </c>
    </row>
    <row r="11" spans="1:74" x14ac:dyDescent="0.25">
      <c r="A11" s="14">
        <v>9</v>
      </c>
      <c r="B11" s="22" t="s">
        <v>13</v>
      </c>
      <c r="C11" s="19">
        <v>1</v>
      </c>
      <c r="D11" s="15">
        <v>0</v>
      </c>
      <c r="E11" s="19">
        <v>0</v>
      </c>
      <c r="F11" s="19">
        <v>0</v>
      </c>
      <c r="G11" s="19">
        <v>0</v>
      </c>
      <c r="H11" s="19">
        <v>0</v>
      </c>
      <c r="I11" s="15">
        <v>0</v>
      </c>
      <c r="J11" s="19">
        <v>0</v>
      </c>
      <c r="K11" s="19">
        <v>0</v>
      </c>
      <c r="L11" s="19">
        <v>0</v>
      </c>
      <c r="M11" s="19">
        <v>1</v>
      </c>
      <c r="N11" s="15">
        <v>0</v>
      </c>
      <c r="O11" s="19">
        <v>0</v>
      </c>
      <c r="P11" s="19">
        <v>0</v>
      </c>
      <c r="Q11" s="19">
        <v>0</v>
      </c>
      <c r="R11" s="19">
        <v>0</v>
      </c>
      <c r="S11" s="15">
        <v>0</v>
      </c>
      <c r="T11" s="19">
        <v>0</v>
      </c>
      <c r="U11" s="19">
        <v>0</v>
      </c>
      <c r="V11" s="19">
        <v>0</v>
      </c>
      <c r="W11" s="19">
        <v>1</v>
      </c>
      <c r="X11" s="15">
        <v>0</v>
      </c>
      <c r="Y11" s="19">
        <v>0</v>
      </c>
      <c r="Z11" s="19">
        <v>0</v>
      </c>
      <c r="AA11" s="19">
        <v>0</v>
      </c>
      <c r="AB11" s="19">
        <v>0</v>
      </c>
      <c r="AC11" s="15">
        <v>0</v>
      </c>
      <c r="AD11" s="19">
        <v>0</v>
      </c>
      <c r="AE11" s="19">
        <v>0</v>
      </c>
      <c r="AF11" s="19">
        <v>0</v>
      </c>
      <c r="AG11" s="19">
        <v>0</v>
      </c>
      <c r="AH11" s="15">
        <v>0</v>
      </c>
      <c r="AI11" s="19">
        <v>0</v>
      </c>
      <c r="AJ11" s="19">
        <v>0</v>
      </c>
      <c r="AK11" s="19">
        <v>0</v>
      </c>
      <c r="AL11" s="19">
        <v>1</v>
      </c>
      <c r="AM11" s="15">
        <v>0</v>
      </c>
      <c r="AN11" s="19">
        <v>0</v>
      </c>
      <c r="AO11" s="19">
        <v>0</v>
      </c>
      <c r="AP11" s="19">
        <v>0</v>
      </c>
      <c r="AQ11" s="19">
        <v>0</v>
      </c>
      <c r="AR11" s="15">
        <v>0</v>
      </c>
      <c r="AS11" s="19">
        <v>0</v>
      </c>
      <c r="AT11" s="19">
        <v>0</v>
      </c>
      <c r="AU11" s="19">
        <v>0</v>
      </c>
      <c r="AV11" s="19">
        <v>0</v>
      </c>
      <c r="AW11" s="15">
        <v>0</v>
      </c>
      <c r="AX11" s="19">
        <v>0</v>
      </c>
      <c r="AY11" s="19">
        <v>0</v>
      </c>
      <c r="AZ11" s="19">
        <v>0</v>
      </c>
      <c r="BA11" s="19">
        <v>0</v>
      </c>
      <c r="BB11" s="15">
        <v>0</v>
      </c>
      <c r="BC11" s="19">
        <v>0</v>
      </c>
      <c r="BD11" s="19">
        <v>0</v>
      </c>
      <c r="BE11" s="19">
        <v>0</v>
      </c>
      <c r="BF11" s="19">
        <v>2</v>
      </c>
      <c r="BG11" s="15">
        <v>1</v>
      </c>
      <c r="BH11" s="19">
        <v>0</v>
      </c>
      <c r="BI11" s="19">
        <v>0</v>
      </c>
      <c r="BJ11" s="19">
        <v>0</v>
      </c>
      <c r="BK11" s="19">
        <f t="shared" si="6"/>
        <v>6</v>
      </c>
      <c r="BL11" s="26">
        <f t="shared" si="0"/>
        <v>1.2422360248447204E-2</v>
      </c>
      <c r="BM11" s="19">
        <f t="shared" si="7"/>
        <v>1</v>
      </c>
      <c r="BN11" s="26">
        <f t="shared" si="1"/>
        <v>5.8139534883720929E-3</v>
      </c>
      <c r="BO11" s="19">
        <f t="shared" si="8"/>
        <v>0</v>
      </c>
      <c r="BP11" s="26">
        <f t="shared" si="2"/>
        <v>0</v>
      </c>
      <c r="BQ11" s="19">
        <f t="shared" si="9"/>
        <v>0</v>
      </c>
      <c r="BR11" s="17" t="e">
        <f t="shared" si="3"/>
        <v>#DIV/0!</v>
      </c>
      <c r="BS11" s="19">
        <f t="shared" si="10"/>
        <v>0</v>
      </c>
      <c r="BT11" s="26">
        <f t="shared" si="4"/>
        <v>0</v>
      </c>
      <c r="BU11" s="19">
        <f t="shared" si="11"/>
        <v>7</v>
      </c>
      <c r="BV11" s="18">
        <f t="shared" si="5"/>
        <v>1.0447761194029851E-2</v>
      </c>
    </row>
    <row r="12" spans="1:74" x14ac:dyDescent="0.25">
      <c r="A12" s="14">
        <v>10</v>
      </c>
      <c r="B12" s="22" t="s">
        <v>14</v>
      </c>
      <c r="C12" s="19">
        <v>0</v>
      </c>
      <c r="D12" s="16">
        <v>1</v>
      </c>
      <c r="E12" s="19">
        <v>0</v>
      </c>
      <c r="F12" s="19">
        <v>0</v>
      </c>
      <c r="G12" s="19">
        <v>0</v>
      </c>
      <c r="H12" s="19">
        <v>0</v>
      </c>
      <c r="I12" s="16">
        <v>0</v>
      </c>
      <c r="J12" s="19">
        <v>0</v>
      </c>
      <c r="K12" s="19">
        <v>0</v>
      </c>
      <c r="L12" s="19">
        <v>0</v>
      </c>
      <c r="M12" s="19">
        <v>0</v>
      </c>
      <c r="N12" s="16">
        <v>0</v>
      </c>
      <c r="O12" s="19">
        <v>0</v>
      </c>
      <c r="P12" s="19">
        <v>0</v>
      </c>
      <c r="Q12" s="19">
        <v>0</v>
      </c>
      <c r="R12" s="19">
        <v>0</v>
      </c>
      <c r="S12" s="16">
        <v>0</v>
      </c>
      <c r="T12" s="19">
        <v>0</v>
      </c>
      <c r="U12" s="19">
        <v>0</v>
      </c>
      <c r="V12" s="19">
        <v>0</v>
      </c>
      <c r="W12" s="19">
        <v>0</v>
      </c>
      <c r="X12" s="16">
        <v>0</v>
      </c>
      <c r="Y12" s="19">
        <v>0</v>
      </c>
      <c r="Z12" s="19">
        <v>0</v>
      </c>
      <c r="AA12" s="19">
        <v>0</v>
      </c>
      <c r="AB12" s="19">
        <v>0</v>
      </c>
      <c r="AC12" s="16">
        <v>0</v>
      </c>
      <c r="AD12" s="19">
        <v>0</v>
      </c>
      <c r="AE12" s="19">
        <v>0</v>
      </c>
      <c r="AF12" s="19">
        <v>0</v>
      </c>
      <c r="AG12" s="19">
        <v>1</v>
      </c>
      <c r="AH12" s="16">
        <v>0</v>
      </c>
      <c r="AI12" s="19">
        <v>0</v>
      </c>
      <c r="AJ12" s="19">
        <v>0</v>
      </c>
      <c r="AK12" s="19">
        <v>0</v>
      </c>
      <c r="AL12" s="19">
        <v>1</v>
      </c>
      <c r="AM12" s="16">
        <v>1</v>
      </c>
      <c r="AN12" s="19">
        <v>0</v>
      </c>
      <c r="AO12" s="19">
        <v>0</v>
      </c>
      <c r="AP12" s="19">
        <v>0</v>
      </c>
      <c r="AQ12" s="19">
        <v>0</v>
      </c>
      <c r="AR12" s="16">
        <v>0</v>
      </c>
      <c r="AS12" s="19">
        <v>0</v>
      </c>
      <c r="AT12" s="19">
        <v>0</v>
      </c>
      <c r="AU12" s="19">
        <v>0</v>
      </c>
      <c r="AV12" s="19">
        <v>0</v>
      </c>
      <c r="AW12" s="16">
        <v>0</v>
      </c>
      <c r="AX12" s="19">
        <v>0</v>
      </c>
      <c r="AY12" s="19">
        <v>0</v>
      </c>
      <c r="AZ12" s="19">
        <v>0</v>
      </c>
      <c r="BA12" s="19">
        <v>0</v>
      </c>
      <c r="BB12" s="16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9">
        <v>0</v>
      </c>
      <c r="BI12" s="19">
        <v>0</v>
      </c>
      <c r="BJ12" s="19">
        <v>0</v>
      </c>
      <c r="BK12" s="19">
        <f t="shared" si="6"/>
        <v>2</v>
      </c>
      <c r="BL12" s="26">
        <f t="shared" si="0"/>
        <v>4.140786749482402E-3</v>
      </c>
      <c r="BM12" s="19">
        <f t="shared" si="7"/>
        <v>2</v>
      </c>
      <c r="BN12" s="26">
        <f t="shared" si="1"/>
        <v>1.1627906976744186E-2</v>
      </c>
      <c r="BO12" s="19">
        <f t="shared" si="8"/>
        <v>0</v>
      </c>
      <c r="BP12" s="26">
        <f t="shared" si="2"/>
        <v>0</v>
      </c>
      <c r="BQ12" s="19">
        <f t="shared" si="9"/>
        <v>0</v>
      </c>
      <c r="BR12" s="17" t="e">
        <f t="shared" si="3"/>
        <v>#DIV/0!</v>
      </c>
      <c r="BS12" s="19">
        <f t="shared" si="10"/>
        <v>0</v>
      </c>
      <c r="BT12" s="26">
        <f t="shared" si="4"/>
        <v>0</v>
      </c>
      <c r="BU12" s="19">
        <f t="shared" si="11"/>
        <v>4</v>
      </c>
      <c r="BV12" s="18">
        <f t="shared" si="5"/>
        <v>5.9701492537313433E-3</v>
      </c>
    </row>
    <row r="13" spans="1:74" x14ac:dyDescent="0.25">
      <c r="A13" s="14">
        <v>11</v>
      </c>
      <c r="B13" s="22" t="s">
        <v>15</v>
      </c>
      <c r="C13" s="19">
        <v>0</v>
      </c>
      <c r="D13" s="15">
        <v>0</v>
      </c>
      <c r="E13" s="19">
        <v>0</v>
      </c>
      <c r="F13" s="19">
        <v>0</v>
      </c>
      <c r="G13" s="19">
        <v>0</v>
      </c>
      <c r="H13" s="19">
        <v>3</v>
      </c>
      <c r="I13" s="15">
        <v>2</v>
      </c>
      <c r="J13" s="19">
        <v>0</v>
      </c>
      <c r="K13" s="19">
        <v>0</v>
      </c>
      <c r="L13" s="19">
        <v>0</v>
      </c>
      <c r="M13" s="19">
        <v>0</v>
      </c>
      <c r="N13" s="15">
        <v>0</v>
      </c>
      <c r="O13" s="19">
        <v>0</v>
      </c>
      <c r="P13" s="19">
        <v>0</v>
      </c>
      <c r="Q13" s="19">
        <v>0</v>
      </c>
      <c r="R13" s="19">
        <v>0</v>
      </c>
      <c r="S13" s="15">
        <v>0</v>
      </c>
      <c r="T13" s="19">
        <v>0</v>
      </c>
      <c r="U13" s="19">
        <v>0</v>
      </c>
      <c r="V13" s="19">
        <v>0</v>
      </c>
      <c r="W13" s="19">
        <v>0</v>
      </c>
      <c r="X13" s="15">
        <v>0</v>
      </c>
      <c r="Y13" s="19">
        <v>0</v>
      </c>
      <c r="Z13" s="19">
        <v>0</v>
      </c>
      <c r="AA13" s="19">
        <v>0</v>
      </c>
      <c r="AB13" s="19">
        <v>0</v>
      </c>
      <c r="AC13" s="15">
        <v>1</v>
      </c>
      <c r="AD13" s="19">
        <v>0</v>
      </c>
      <c r="AE13" s="19">
        <v>0</v>
      </c>
      <c r="AF13" s="19">
        <v>0</v>
      </c>
      <c r="AG13" s="19">
        <v>0</v>
      </c>
      <c r="AH13" s="15">
        <v>1</v>
      </c>
      <c r="AI13" s="19">
        <v>0</v>
      </c>
      <c r="AJ13" s="19">
        <v>0</v>
      </c>
      <c r="AK13" s="19">
        <v>0</v>
      </c>
      <c r="AL13" s="19">
        <v>1</v>
      </c>
      <c r="AM13" s="15">
        <v>0</v>
      </c>
      <c r="AN13" s="19">
        <v>0</v>
      </c>
      <c r="AO13" s="19">
        <v>0</v>
      </c>
      <c r="AP13" s="19">
        <v>0</v>
      </c>
      <c r="AQ13" s="19">
        <v>0</v>
      </c>
      <c r="AR13" s="15">
        <v>0</v>
      </c>
      <c r="AS13" s="19">
        <v>0</v>
      </c>
      <c r="AT13" s="19">
        <v>0</v>
      </c>
      <c r="AU13" s="19">
        <v>0</v>
      </c>
      <c r="AV13" s="19">
        <v>2</v>
      </c>
      <c r="AW13" s="15">
        <v>0</v>
      </c>
      <c r="AX13" s="19">
        <v>0</v>
      </c>
      <c r="AY13" s="19">
        <v>0</v>
      </c>
      <c r="AZ13" s="19">
        <v>0</v>
      </c>
      <c r="BA13" s="19">
        <v>0</v>
      </c>
      <c r="BB13" s="15">
        <v>0</v>
      </c>
      <c r="BC13" s="19">
        <v>0</v>
      </c>
      <c r="BD13" s="19">
        <v>0</v>
      </c>
      <c r="BE13" s="19">
        <v>0</v>
      </c>
      <c r="BF13" s="19">
        <v>1</v>
      </c>
      <c r="BG13" s="15">
        <v>0</v>
      </c>
      <c r="BH13" s="19">
        <v>0</v>
      </c>
      <c r="BI13" s="19">
        <v>0</v>
      </c>
      <c r="BJ13" s="19">
        <v>0</v>
      </c>
      <c r="BK13" s="19">
        <f t="shared" si="6"/>
        <v>7</v>
      </c>
      <c r="BL13" s="26">
        <f t="shared" si="0"/>
        <v>1.4492753623188406E-2</v>
      </c>
      <c r="BM13" s="19">
        <f t="shared" si="7"/>
        <v>4</v>
      </c>
      <c r="BN13" s="26">
        <f t="shared" si="1"/>
        <v>2.3255813953488372E-2</v>
      </c>
      <c r="BO13" s="19">
        <f t="shared" si="8"/>
        <v>0</v>
      </c>
      <c r="BP13" s="26">
        <f t="shared" si="2"/>
        <v>0</v>
      </c>
      <c r="BQ13" s="19">
        <f t="shared" si="9"/>
        <v>0</v>
      </c>
      <c r="BR13" s="17" t="e">
        <f t="shared" si="3"/>
        <v>#DIV/0!</v>
      </c>
      <c r="BS13" s="19">
        <f t="shared" si="10"/>
        <v>0</v>
      </c>
      <c r="BT13" s="26">
        <f t="shared" si="4"/>
        <v>0</v>
      </c>
      <c r="BU13" s="19">
        <f t="shared" si="11"/>
        <v>11</v>
      </c>
      <c r="BV13" s="18">
        <f t="shared" si="5"/>
        <v>1.6417910447761194E-2</v>
      </c>
    </row>
    <row r="14" spans="1:74" x14ac:dyDescent="0.25">
      <c r="A14" s="14">
        <v>12</v>
      </c>
      <c r="B14" s="22" t="s">
        <v>16</v>
      </c>
      <c r="C14" s="19">
        <v>0</v>
      </c>
      <c r="D14" s="15">
        <v>0</v>
      </c>
      <c r="E14" s="19">
        <v>0</v>
      </c>
      <c r="F14" s="19">
        <v>0</v>
      </c>
      <c r="G14" s="19">
        <v>0</v>
      </c>
      <c r="H14" s="19">
        <v>0</v>
      </c>
      <c r="I14" s="15">
        <v>0</v>
      </c>
      <c r="J14" s="19">
        <v>0</v>
      </c>
      <c r="K14" s="19">
        <v>0</v>
      </c>
      <c r="L14" s="19">
        <v>0</v>
      </c>
      <c r="M14" s="19">
        <v>0</v>
      </c>
      <c r="N14" s="15">
        <v>0</v>
      </c>
      <c r="O14" s="19">
        <v>0</v>
      </c>
      <c r="P14" s="19">
        <v>0</v>
      </c>
      <c r="Q14" s="19">
        <v>0</v>
      </c>
      <c r="R14" s="19">
        <v>0</v>
      </c>
      <c r="S14" s="15">
        <v>0</v>
      </c>
      <c r="T14" s="19">
        <v>0</v>
      </c>
      <c r="U14" s="19">
        <v>0</v>
      </c>
      <c r="V14" s="19">
        <v>0</v>
      </c>
      <c r="W14" s="19">
        <v>0</v>
      </c>
      <c r="X14" s="15">
        <v>0</v>
      </c>
      <c r="Y14" s="19">
        <v>0</v>
      </c>
      <c r="Z14" s="19">
        <v>0</v>
      </c>
      <c r="AA14" s="19">
        <v>0</v>
      </c>
      <c r="AB14" s="19">
        <v>0</v>
      </c>
      <c r="AC14" s="15">
        <v>0</v>
      </c>
      <c r="AD14" s="19">
        <v>0</v>
      </c>
      <c r="AE14" s="19">
        <v>0</v>
      </c>
      <c r="AF14" s="19">
        <v>0</v>
      </c>
      <c r="AG14" s="19">
        <v>0</v>
      </c>
      <c r="AH14" s="15">
        <v>0</v>
      </c>
      <c r="AI14" s="19">
        <v>0</v>
      </c>
      <c r="AJ14" s="19">
        <v>0</v>
      </c>
      <c r="AK14" s="19">
        <v>0</v>
      </c>
      <c r="AL14" s="19">
        <v>0</v>
      </c>
      <c r="AM14" s="15">
        <v>0</v>
      </c>
      <c r="AN14" s="19">
        <v>0</v>
      </c>
      <c r="AO14" s="19">
        <v>0</v>
      </c>
      <c r="AP14" s="19">
        <v>0</v>
      </c>
      <c r="AQ14" s="19">
        <v>1</v>
      </c>
      <c r="AR14" s="15">
        <v>0</v>
      </c>
      <c r="AS14" s="19">
        <v>0</v>
      </c>
      <c r="AT14" s="19">
        <v>0</v>
      </c>
      <c r="AU14" s="19">
        <v>0</v>
      </c>
      <c r="AV14" s="19">
        <v>0</v>
      </c>
      <c r="AW14" s="15">
        <v>0</v>
      </c>
      <c r="AX14" s="19">
        <v>0</v>
      </c>
      <c r="AY14" s="19">
        <v>0</v>
      </c>
      <c r="AZ14" s="19">
        <v>0</v>
      </c>
      <c r="BA14" s="19">
        <v>0</v>
      </c>
      <c r="BB14" s="15">
        <v>0</v>
      </c>
      <c r="BC14" s="19">
        <v>0</v>
      </c>
      <c r="BD14" s="19">
        <v>0</v>
      </c>
      <c r="BE14" s="19">
        <v>0</v>
      </c>
      <c r="BF14" s="19">
        <v>0</v>
      </c>
      <c r="BG14" s="15">
        <v>0</v>
      </c>
      <c r="BH14" s="19">
        <v>0</v>
      </c>
      <c r="BI14" s="19">
        <v>0</v>
      </c>
      <c r="BJ14" s="19">
        <v>0</v>
      </c>
      <c r="BK14" s="19">
        <f t="shared" si="6"/>
        <v>1</v>
      </c>
      <c r="BL14" s="26">
        <f t="shared" si="0"/>
        <v>2.070393374741201E-3</v>
      </c>
      <c r="BM14" s="19">
        <f t="shared" si="7"/>
        <v>0</v>
      </c>
      <c r="BN14" s="26">
        <f t="shared" si="1"/>
        <v>0</v>
      </c>
      <c r="BO14" s="19">
        <f t="shared" si="8"/>
        <v>0</v>
      </c>
      <c r="BP14" s="26">
        <f t="shared" si="2"/>
        <v>0</v>
      </c>
      <c r="BQ14" s="19">
        <f t="shared" si="9"/>
        <v>0</v>
      </c>
      <c r="BR14" s="17" t="e">
        <f t="shared" si="3"/>
        <v>#DIV/0!</v>
      </c>
      <c r="BS14" s="19">
        <f t="shared" si="10"/>
        <v>0</v>
      </c>
      <c r="BT14" s="26">
        <f t="shared" si="4"/>
        <v>0</v>
      </c>
      <c r="BU14" s="19">
        <f t="shared" si="11"/>
        <v>1</v>
      </c>
      <c r="BV14" s="18">
        <f t="shared" si="5"/>
        <v>1.4925373134328358E-3</v>
      </c>
    </row>
    <row r="15" spans="1:74" x14ac:dyDescent="0.25">
      <c r="A15" s="14">
        <v>13</v>
      </c>
      <c r="B15" s="22" t="s">
        <v>17</v>
      </c>
      <c r="C15" s="19">
        <v>21</v>
      </c>
      <c r="D15" s="15">
        <v>12</v>
      </c>
      <c r="E15" s="19">
        <v>0</v>
      </c>
      <c r="F15" s="19">
        <v>0</v>
      </c>
      <c r="G15" s="19">
        <v>0</v>
      </c>
      <c r="H15" s="19">
        <v>22</v>
      </c>
      <c r="I15" s="15">
        <v>7</v>
      </c>
      <c r="J15" s="19">
        <v>1</v>
      </c>
      <c r="K15" s="19">
        <v>0</v>
      </c>
      <c r="L15" s="19">
        <v>0</v>
      </c>
      <c r="M15" s="19">
        <v>24</v>
      </c>
      <c r="N15" s="15">
        <v>10</v>
      </c>
      <c r="O15" s="19">
        <v>0</v>
      </c>
      <c r="P15" s="19">
        <v>0</v>
      </c>
      <c r="Q15" s="19">
        <v>0</v>
      </c>
      <c r="R15" s="19">
        <v>20</v>
      </c>
      <c r="S15" s="15">
        <v>9</v>
      </c>
      <c r="T15" s="19">
        <v>0</v>
      </c>
      <c r="U15" s="19">
        <v>0</v>
      </c>
      <c r="V15" s="19">
        <v>0</v>
      </c>
      <c r="W15" s="19">
        <v>21</v>
      </c>
      <c r="X15" s="15">
        <v>1</v>
      </c>
      <c r="Y15" s="19">
        <v>0</v>
      </c>
      <c r="Z15" s="19">
        <v>0</v>
      </c>
      <c r="AA15" s="19">
        <v>0</v>
      </c>
      <c r="AB15" s="19">
        <v>16</v>
      </c>
      <c r="AC15" s="15">
        <v>2</v>
      </c>
      <c r="AD15" s="19">
        <v>0</v>
      </c>
      <c r="AE15" s="19">
        <v>0</v>
      </c>
      <c r="AF15" s="19">
        <v>0</v>
      </c>
      <c r="AG15" s="19">
        <v>11</v>
      </c>
      <c r="AH15" s="15">
        <v>5</v>
      </c>
      <c r="AI15" s="19">
        <v>2</v>
      </c>
      <c r="AJ15" s="19">
        <v>0</v>
      </c>
      <c r="AK15" s="19">
        <v>0</v>
      </c>
      <c r="AL15" s="19">
        <v>23</v>
      </c>
      <c r="AM15" s="15">
        <v>4</v>
      </c>
      <c r="AN15" s="19">
        <v>0</v>
      </c>
      <c r="AO15" s="19">
        <v>0</v>
      </c>
      <c r="AP15" s="19">
        <v>0</v>
      </c>
      <c r="AQ15" s="19">
        <v>18</v>
      </c>
      <c r="AR15" s="15">
        <v>14</v>
      </c>
      <c r="AS15" s="19">
        <v>0</v>
      </c>
      <c r="AT15" s="19">
        <v>0</v>
      </c>
      <c r="AU15" s="19">
        <v>0</v>
      </c>
      <c r="AV15" s="19">
        <v>20</v>
      </c>
      <c r="AW15" s="15">
        <v>6</v>
      </c>
      <c r="AX15" s="19">
        <v>1</v>
      </c>
      <c r="AY15" s="19">
        <v>0</v>
      </c>
      <c r="AZ15" s="19">
        <v>0</v>
      </c>
      <c r="BA15" s="19">
        <v>26</v>
      </c>
      <c r="BB15" s="15">
        <v>7</v>
      </c>
      <c r="BC15" s="19">
        <v>0</v>
      </c>
      <c r="BD15" s="19">
        <v>0</v>
      </c>
      <c r="BE15" s="19">
        <v>0</v>
      </c>
      <c r="BF15" s="19">
        <v>16</v>
      </c>
      <c r="BG15" s="15">
        <v>8</v>
      </c>
      <c r="BH15" s="19">
        <v>0</v>
      </c>
      <c r="BI15" s="19">
        <v>0</v>
      </c>
      <c r="BJ15" s="19">
        <v>0</v>
      </c>
      <c r="BK15" s="19">
        <f t="shared" si="6"/>
        <v>238</v>
      </c>
      <c r="BL15" s="26">
        <f t="shared" si="0"/>
        <v>0.49275362318840582</v>
      </c>
      <c r="BM15" s="19">
        <f t="shared" si="7"/>
        <v>85</v>
      </c>
      <c r="BN15" s="26">
        <f t="shared" si="1"/>
        <v>0.4941860465116279</v>
      </c>
      <c r="BO15" s="19">
        <f t="shared" si="8"/>
        <v>4</v>
      </c>
      <c r="BP15" s="26">
        <f t="shared" si="2"/>
        <v>0.2857142857142857</v>
      </c>
      <c r="BQ15" s="19">
        <f t="shared" si="9"/>
        <v>0</v>
      </c>
      <c r="BR15" s="17" t="e">
        <f t="shared" si="3"/>
        <v>#DIV/0!</v>
      </c>
      <c r="BS15" s="19">
        <f t="shared" si="10"/>
        <v>0</v>
      </c>
      <c r="BT15" s="26">
        <f t="shared" si="4"/>
        <v>0</v>
      </c>
      <c r="BU15" s="19">
        <f t="shared" si="11"/>
        <v>327</v>
      </c>
      <c r="BV15" s="18">
        <f t="shared" si="5"/>
        <v>0.4880597014925373</v>
      </c>
    </row>
    <row r="16" spans="1:74" x14ac:dyDescent="0.25">
      <c r="A16" s="14">
        <v>14</v>
      </c>
      <c r="B16" s="22" t="s">
        <v>18</v>
      </c>
      <c r="C16" s="19">
        <v>6</v>
      </c>
      <c r="D16" s="15">
        <v>2</v>
      </c>
      <c r="E16" s="19">
        <v>0</v>
      </c>
      <c r="F16" s="19">
        <v>0</v>
      </c>
      <c r="G16" s="19">
        <v>0</v>
      </c>
      <c r="H16" s="19">
        <v>5</v>
      </c>
      <c r="I16" s="15">
        <v>2</v>
      </c>
      <c r="J16" s="19">
        <v>0</v>
      </c>
      <c r="K16" s="19">
        <v>0</v>
      </c>
      <c r="L16" s="19">
        <v>0</v>
      </c>
      <c r="M16" s="19">
        <v>4</v>
      </c>
      <c r="N16" s="15">
        <v>1</v>
      </c>
      <c r="O16" s="19">
        <v>0</v>
      </c>
      <c r="P16" s="19">
        <v>0</v>
      </c>
      <c r="Q16" s="19">
        <v>0</v>
      </c>
      <c r="R16" s="19">
        <v>2</v>
      </c>
      <c r="S16" s="15">
        <v>0</v>
      </c>
      <c r="T16" s="19">
        <v>0</v>
      </c>
      <c r="U16" s="19">
        <v>0</v>
      </c>
      <c r="V16" s="19">
        <v>0</v>
      </c>
      <c r="W16" s="19">
        <v>0</v>
      </c>
      <c r="X16" s="15">
        <v>0</v>
      </c>
      <c r="Y16" s="19">
        <v>0</v>
      </c>
      <c r="Z16" s="19">
        <v>0</v>
      </c>
      <c r="AA16" s="19">
        <v>0</v>
      </c>
      <c r="AB16" s="19">
        <v>3</v>
      </c>
      <c r="AC16" s="15">
        <v>0</v>
      </c>
      <c r="AD16" s="19">
        <v>0</v>
      </c>
      <c r="AE16" s="19">
        <v>0</v>
      </c>
      <c r="AF16" s="19">
        <v>0</v>
      </c>
      <c r="AG16" s="19">
        <v>3</v>
      </c>
      <c r="AH16" s="15">
        <v>1</v>
      </c>
      <c r="AI16" s="19">
        <v>0</v>
      </c>
      <c r="AJ16" s="19">
        <v>0</v>
      </c>
      <c r="AK16" s="19">
        <v>0</v>
      </c>
      <c r="AL16" s="19">
        <v>2</v>
      </c>
      <c r="AM16" s="15">
        <v>1</v>
      </c>
      <c r="AN16" s="19">
        <v>0</v>
      </c>
      <c r="AO16" s="19">
        <v>0</v>
      </c>
      <c r="AP16" s="19">
        <v>0</v>
      </c>
      <c r="AQ16" s="19">
        <v>3</v>
      </c>
      <c r="AR16" s="15">
        <v>0</v>
      </c>
      <c r="AS16" s="19">
        <v>1</v>
      </c>
      <c r="AT16" s="19">
        <v>0</v>
      </c>
      <c r="AU16" s="19">
        <v>0</v>
      </c>
      <c r="AV16" s="19">
        <v>2</v>
      </c>
      <c r="AW16" s="15">
        <v>0</v>
      </c>
      <c r="AX16" s="19">
        <v>0</v>
      </c>
      <c r="AY16" s="19">
        <v>0</v>
      </c>
      <c r="AZ16" s="19">
        <v>0</v>
      </c>
      <c r="BA16" s="19">
        <v>1</v>
      </c>
      <c r="BB16" s="15">
        <v>2</v>
      </c>
      <c r="BC16" s="19">
        <v>0</v>
      </c>
      <c r="BD16" s="19">
        <v>0</v>
      </c>
      <c r="BE16" s="19">
        <v>0</v>
      </c>
      <c r="BF16" s="19">
        <v>2</v>
      </c>
      <c r="BG16" s="15">
        <v>1</v>
      </c>
      <c r="BH16" s="19">
        <v>0</v>
      </c>
      <c r="BI16" s="19">
        <v>0</v>
      </c>
      <c r="BJ16" s="19">
        <v>0</v>
      </c>
      <c r="BK16" s="19">
        <f t="shared" si="6"/>
        <v>33</v>
      </c>
      <c r="BL16" s="26">
        <f t="shared" si="0"/>
        <v>6.8322981366459631E-2</v>
      </c>
      <c r="BM16" s="19">
        <f t="shared" si="7"/>
        <v>10</v>
      </c>
      <c r="BN16" s="26">
        <f t="shared" si="1"/>
        <v>5.8139534883720929E-2</v>
      </c>
      <c r="BO16" s="19">
        <f t="shared" si="8"/>
        <v>1</v>
      </c>
      <c r="BP16" s="26">
        <f t="shared" si="2"/>
        <v>7.1428571428571425E-2</v>
      </c>
      <c r="BQ16" s="19">
        <f t="shared" si="9"/>
        <v>0</v>
      </c>
      <c r="BR16" s="17" t="e">
        <f t="shared" si="3"/>
        <v>#DIV/0!</v>
      </c>
      <c r="BS16" s="19">
        <f t="shared" si="10"/>
        <v>0</v>
      </c>
      <c r="BT16" s="26">
        <f t="shared" si="4"/>
        <v>0</v>
      </c>
      <c r="BU16" s="19">
        <f t="shared" si="11"/>
        <v>44</v>
      </c>
      <c r="BV16" s="18">
        <f t="shared" si="5"/>
        <v>6.5671641791044774E-2</v>
      </c>
    </row>
    <row r="17" spans="1:74" x14ac:dyDescent="0.25">
      <c r="A17" s="14">
        <v>15</v>
      </c>
      <c r="B17" s="22" t="s">
        <v>19</v>
      </c>
      <c r="C17" s="19">
        <v>0</v>
      </c>
      <c r="D17" s="15">
        <v>1</v>
      </c>
      <c r="E17" s="19">
        <v>0</v>
      </c>
      <c r="F17" s="19">
        <v>0</v>
      </c>
      <c r="G17" s="19">
        <v>0</v>
      </c>
      <c r="H17" s="19">
        <v>1</v>
      </c>
      <c r="I17" s="15">
        <v>0</v>
      </c>
      <c r="J17" s="19">
        <v>0</v>
      </c>
      <c r="K17" s="19">
        <v>0</v>
      </c>
      <c r="L17" s="19">
        <v>0</v>
      </c>
      <c r="M17" s="19">
        <v>1</v>
      </c>
      <c r="N17" s="15">
        <v>0</v>
      </c>
      <c r="O17" s="19">
        <v>0</v>
      </c>
      <c r="P17" s="19">
        <v>0</v>
      </c>
      <c r="Q17" s="19">
        <v>0</v>
      </c>
      <c r="R17" s="19">
        <v>0</v>
      </c>
      <c r="S17" s="15">
        <v>1</v>
      </c>
      <c r="T17" s="19">
        <v>0</v>
      </c>
      <c r="U17" s="19">
        <v>0</v>
      </c>
      <c r="V17" s="19">
        <v>0</v>
      </c>
      <c r="W17" s="19">
        <v>0</v>
      </c>
      <c r="X17" s="15">
        <v>0</v>
      </c>
      <c r="Y17" s="19">
        <v>0</v>
      </c>
      <c r="Z17" s="19">
        <v>0</v>
      </c>
      <c r="AA17" s="19">
        <v>0</v>
      </c>
      <c r="AB17" s="19">
        <v>1</v>
      </c>
      <c r="AC17" s="15">
        <v>0</v>
      </c>
      <c r="AD17" s="19">
        <v>0</v>
      </c>
      <c r="AE17" s="19">
        <v>0</v>
      </c>
      <c r="AF17" s="19">
        <v>0</v>
      </c>
      <c r="AG17" s="19">
        <v>0</v>
      </c>
      <c r="AH17" s="15">
        <v>0</v>
      </c>
      <c r="AI17" s="19">
        <v>0</v>
      </c>
      <c r="AJ17" s="19">
        <v>0</v>
      </c>
      <c r="AK17" s="19">
        <v>0</v>
      </c>
      <c r="AL17" s="19">
        <v>0</v>
      </c>
      <c r="AM17" s="15">
        <v>0</v>
      </c>
      <c r="AN17" s="19">
        <v>0</v>
      </c>
      <c r="AO17" s="19">
        <v>0</v>
      </c>
      <c r="AP17" s="19">
        <v>0</v>
      </c>
      <c r="AQ17" s="19">
        <v>0</v>
      </c>
      <c r="AR17" s="15">
        <v>0</v>
      </c>
      <c r="AS17" s="19">
        <v>0</v>
      </c>
      <c r="AT17" s="19">
        <v>0</v>
      </c>
      <c r="AU17" s="19">
        <v>0</v>
      </c>
      <c r="AV17" s="19">
        <v>3</v>
      </c>
      <c r="AW17" s="15">
        <v>0</v>
      </c>
      <c r="AX17" s="19">
        <v>0</v>
      </c>
      <c r="AY17" s="19">
        <v>0</v>
      </c>
      <c r="AZ17" s="19">
        <v>0</v>
      </c>
      <c r="BA17" s="19">
        <v>0</v>
      </c>
      <c r="BB17" s="15">
        <v>0</v>
      </c>
      <c r="BC17" s="19">
        <v>0</v>
      </c>
      <c r="BD17" s="19">
        <v>0</v>
      </c>
      <c r="BE17" s="19">
        <v>0</v>
      </c>
      <c r="BF17" s="19">
        <v>0</v>
      </c>
      <c r="BG17" s="15">
        <v>0</v>
      </c>
      <c r="BH17" s="19">
        <v>0</v>
      </c>
      <c r="BI17" s="19">
        <v>0</v>
      </c>
      <c r="BJ17" s="19">
        <v>0</v>
      </c>
      <c r="BK17" s="19">
        <f t="shared" si="6"/>
        <v>6</v>
      </c>
      <c r="BL17" s="26">
        <f t="shared" si="0"/>
        <v>1.2422360248447204E-2</v>
      </c>
      <c r="BM17" s="19">
        <f t="shared" si="7"/>
        <v>2</v>
      </c>
      <c r="BN17" s="26">
        <f t="shared" si="1"/>
        <v>1.1627906976744186E-2</v>
      </c>
      <c r="BO17" s="19">
        <f t="shared" si="8"/>
        <v>0</v>
      </c>
      <c r="BP17" s="26">
        <f t="shared" si="2"/>
        <v>0</v>
      </c>
      <c r="BQ17" s="19">
        <f t="shared" si="9"/>
        <v>0</v>
      </c>
      <c r="BR17" s="17" t="e">
        <f t="shared" si="3"/>
        <v>#DIV/0!</v>
      </c>
      <c r="BS17" s="19">
        <f t="shared" si="10"/>
        <v>0</v>
      </c>
      <c r="BT17" s="26">
        <f t="shared" si="4"/>
        <v>0</v>
      </c>
      <c r="BU17" s="19">
        <f t="shared" si="11"/>
        <v>8</v>
      </c>
      <c r="BV17" s="18">
        <f t="shared" si="5"/>
        <v>1.1940298507462687E-2</v>
      </c>
    </row>
    <row r="18" spans="1:74" x14ac:dyDescent="0.25">
      <c r="A18" s="14">
        <v>16</v>
      </c>
      <c r="B18" s="22" t="s">
        <v>20</v>
      </c>
      <c r="C18" s="19">
        <v>0</v>
      </c>
      <c r="D18" s="15">
        <v>0</v>
      </c>
      <c r="E18" s="19">
        <v>0</v>
      </c>
      <c r="F18" s="19">
        <v>0</v>
      </c>
      <c r="G18" s="19">
        <v>0</v>
      </c>
      <c r="H18" s="19">
        <v>1</v>
      </c>
      <c r="I18" s="15">
        <v>0</v>
      </c>
      <c r="J18" s="19">
        <v>0</v>
      </c>
      <c r="K18" s="19">
        <v>0</v>
      </c>
      <c r="L18" s="19">
        <v>0</v>
      </c>
      <c r="M18" s="19">
        <v>2</v>
      </c>
      <c r="N18" s="15">
        <v>1</v>
      </c>
      <c r="O18" s="19">
        <v>0</v>
      </c>
      <c r="P18" s="19">
        <v>0</v>
      </c>
      <c r="Q18" s="19">
        <v>0</v>
      </c>
      <c r="R18" s="19">
        <v>0</v>
      </c>
      <c r="S18" s="15">
        <v>0</v>
      </c>
      <c r="T18" s="19">
        <v>0</v>
      </c>
      <c r="U18" s="19">
        <v>0</v>
      </c>
      <c r="V18" s="19">
        <v>0</v>
      </c>
      <c r="W18" s="19">
        <v>0</v>
      </c>
      <c r="X18" s="15">
        <v>0</v>
      </c>
      <c r="Y18" s="19">
        <v>0</v>
      </c>
      <c r="Z18" s="19">
        <v>0</v>
      </c>
      <c r="AA18" s="19">
        <v>0</v>
      </c>
      <c r="AB18" s="19">
        <v>0</v>
      </c>
      <c r="AC18" s="15">
        <v>0</v>
      </c>
      <c r="AD18" s="19">
        <v>0</v>
      </c>
      <c r="AE18" s="19">
        <v>0</v>
      </c>
      <c r="AF18" s="19">
        <v>0</v>
      </c>
      <c r="AG18" s="19">
        <v>2</v>
      </c>
      <c r="AH18" s="15">
        <v>0</v>
      </c>
      <c r="AI18" s="19">
        <v>0</v>
      </c>
      <c r="AJ18" s="19">
        <v>0</v>
      </c>
      <c r="AK18" s="19">
        <v>0</v>
      </c>
      <c r="AL18" s="19">
        <v>1</v>
      </c>
      <c r="AM18" s="15">
        <v>0</v>
      </c>
      <c r="AN18" s="19">
        <v>0</v>
      </c>
      <c r="AO18" s="19">
        <v>0</v>
      </c>
      <c r="AP18" s="19">
        <v>0</v>
      </c>
      <c r="AQ18" s="19">
        <v>0</v>
      </c>
      <c r="AR18" s="15">
        <v>0</v>
      </c>
      <c r="AS18" s="19">
        <v>0</v>
      </c>
      <c r="AT18" s="19">
        <v>0</v>
      </c>
      <c r="AU18" s="19">
        <v>0</v>
      </c>
      <c r="AV18" s="19">
        <v>0</v>
      </c>
      <c r="AW18" s="15">
        <v>0</v>
      </c>
      <c r="AX18" s="19">
        <v>0</v>
      </c>
      <c r="AY18" s="19">
        <v>0</v>
      </c>
      <c r="AZ18" s="19">
        <v>0</v>
      </c>
      <c r="BA18" s="19">
        <v>0</v>
      </c>
      <c r="BB18" s="15">
        <v>0</v>
      </c>
      <c r="BC18" s="19">
        <v>0</v>
      </c>
      <c r="BD18" s="19">
        <v>0</v>
      </c>
      <c r="BE18" s="19">
        <v>0</v>
      </c>
      <c r="BF18" s="19">
        <v>1</v>
      </c>
      <c r="BG18" s="15">
        <v>0</v>
      </c>
      <c r="BH18" s="19">
        <v>0</v>
      </c>
      <c r="BI18" s="19">
        <v>0</v>
      </c>
      <c r="BJ18" s="19">
        <v>0</v>
      </c>
      <c r="BK18" s="19">
        <f t="shared" si="6"/>
        <v>7</v>
      </c>
      <c r="BL18" s="26">
        <f t="shared" si="0"/>
        <v>1.4492753623188406E-2</v>
      </c>
      <c r="BM18" s="19">
        <f t="shared" si="7"/>
        <v>1</v>
      </c>
      <c r="BN18" s="26">
        <f t="shared" si="1"/>
        <v>5.8139534883720929E-3</v>
      </c>
      <c r="BO18" s="19">
        <f t="shared" si="8"/>
        <v>0</v>
      </c>
      <c r="BP18" s="26">
        <f t="shared" si="2"/>
        <v>0</v>
      </c>
      <c r="BQ18" s="19">
        <f t="shared" si="9"/>
        <v>0</v>
      </c>
      <c r="BR18" s="17" t="e">
        <f t="shared" si="3"/>
        <v>#DIV/0!</v>
      </c>
      <c r="BS18" s="19">
        <f t="shared" si="10"/>
        <v>0</v>
      </c>
      <c r="BT18" s="26">
        <f t="shared" si="4"/>
        <v>0</v>
      </c>
      <c r="BU18" s="19">
        <f t="shared" si="11"/>
        <v>8</v>
      </c>
      <c r="BV18" s="18">
        <f t="shared" si="5"/>
        <v>1.1940298507462687E-2</v>
      </c>
    </row>
    <row r="19" spans="1:74" x14ac:dyDescent="0.25">
      <c r="A19" s="14">
        <v>17</v>
      </c>
      <c r="B19" s="22" t="s">
        <v>21</v>
      </c>
      <c r="C19" s="19">
        <v>0</v>
      </c>
      <c r="D19" s="16">
        <v>0</v>
      </c>
      <c r="E19" s="19">
        <v>0</v>
      </c>
      <c r="F19" s="19">
        <v>0</v>
      </c>
      <c r="G19" s="19">
        <v>0</v>
      </c>
      <c r="H19" s="19">
        <v>0</v>
      </c>
      <c r="I19" s="16">
        <v>0</v>
      </c>
      <c r="J19" s="19">
        <v>0</v>
      </c>
      <c r="K19" s="19">
        <v>0</v>
      </c>
      <c r="L19" s="19">
        <v>0</v>
      </c>
      <c r="M19" s="19">
        <v>0</v>
      </c>
      <c r="N19" s="16">
        <v>0</v>
      </c>
      <c r="O19" s="19">
        <v>0</v>
      </c>
      <c r="P19" s="19">
        <v>0</v>
      </c>
      <c r="Q19" s="19">
        <v>0</v>
      </c>
      <c r="R19" s="19">
        <v>0</v>
      </c>
      <c r="S19" s="16">
        <v>0</v>
      </c>
      <c r="T19" s="19">
        <v>0</v>
      </c>
      <c r="U19" s="19">
        <v>0</v>
      </c>
      <c r="V19" s="19">
        <v>0</v>
      </c>
      <c r="W19" s="19">
        <v>0</v>
      </c>
      <c r="X19" s="16">
        <v>0</v>
      </c>
      <c r="Y19" s="19">
        <v>0</v>
      </c>
      <c r="Z19" s="19">
        <v>0</v>
      </c>
      <c r="AA19" s="19">
        <v>0</v>
      </c>
      <c r="AB19" s="19">
        <v>0</v>
      </c>
      <c r="AC19" s="16">
        <v>0</v>
      </c>
      <c r="AD19" s="19">
        <v>0</v>
      </c>
      <c r="AE19" s="19">
        <v>0</v>
      </c>
      <c r="AF19" s="19">
        <v>0</v>
      </c>
      <c r="AG19" s="19">
        <v>0</v>
      </c>
      <c r="AH19" s="16">
        <v>0</v>
      </c>
      <c r="AI19" s="19">
        <v>0</v>
      </c>
      <c r="AJ19" s="19">
        <v>0</v>
      </c>
      <c r="AK19" s="19">
        <v>0</v>
      </c>
      <c r="AL19" s="19">
        <v>0</v>
      </c>
      <c r="AM19" s="16">
        <v>0</v>
      </c>
      <c r="AN19" s="19">
        <v>0</v>
      </c>
      <c r="AO19" s="19">
        <v>0</v>
      </c>
      <c r="AP19" s="19">
        <v>0</v>
      </c>
      <c r="AQ19" s="19">
        <v>0</v>
      </c>
      <c r="AR19" s="16">
        <v>0</v>
      </c>
      <c r="AS19" s="19">
        <v>0</v>
      </c>
      <c r="AT19" s="19">
        <v>0</v>
      </c>
      <c r="AU19" s="19">
        <v>0</v>
      </c>
      <c r="AV19" s="19">
        <v>1</v>
      </c>
      <c r="AW19" s="16">
        <v>0</v>
      </c>
      <c r="AX19" s="19">
        <v>0</v>
      </c>
      <c r="AY19" s="19">
        <v>0</v>
      </c>
      <c r="AZ19" s="19">
        <v>1</v>
      </c>
      <c r="BA19" s="19">
        <v>1</v>
      </c>
      <c r="BB19" s="16">
        <v>0</v>
      </c>
      <c r="BC19" s="19">
        <v>0</v>
      </c>
      <c r="BD19" s="19">
        <v>0</v>
      </c>
      <c r="BE19" s="19">
        <v>0</v>
      </c>
      <c r="BF19" s="19">
        <v>1</v>
      </c>
      <c r="BG19" s="16">
        <v>0</v>
      </c>
      <c r="BH19" s="19">
        <v>0</v>
      </c>
      <c r="BI19" s="19">
        <v>0</v>
      </c>
      <c r="BJ19" s="19">
        <v>0</v>
      </c>
      <c r="BK19" s="19">
        <f t="shared" si="6"/>
        <v>3</v>
      </c>
      <c r="BL19" s="26">
        <f t="shared" si="0"/>
        <v>6.2111801242236021E-3</v>
      </c>
      <c r="BM19" s="19">
        <f t="shared" si="7"/>
        <v>0</v>
      </c>
      <c r="BN19" s="26">
        <f t="shared" si="1"/>
        <v>0</v>
      </c>
      <c r="BO19" s="19">
        <f t="shared" si="8"/>
        <v>0</v>
      </c>
      <c r="BP19" s="26">
        <f t="shared" si="2"/>
        <v>0</v>
      </c>
      <c r="BQ19" s="19">
        <f t="shared" si="9"/>
        <v>0</v>
      </c>
      <c r="BR19" s="17" t="e">
        <f t="shared" si="3"/>
        <v>#DIV/0!</v>
      </c>
      <c r="BS19" s="19">
        <f t="shared" si="10"/>
        <v>1</v>
      </c>
      <c r="BT19" s="26">
        <f t="shared" si="4"/>
        <v>1</v>
      </c>
      <c r="BU19" s="19">
        <f t="shared" si="11"/>
        <v>4</v>
      </c>
      <c r="BV19" s="18">
        <f t="shared" si="5"/>
        <v>5.9701492537313433E-3</v>
      </c>
    </row>
    <row r="20" spans="1:74" ht="30" x14ac:dyDescent="0.25">
      <c r="A20" s="14">
        <v>18</v>
      </c>
      <c r="B20" s="22" t="s">
        <v>22</v>
      </c>
      <c r="C20" s="19">
        <v>2</v>
      </c>
      <c r="D20" s="15">
        <v>0</v>
      </c>
      <c r="E20" s="19">
        <v>0</v>
      </c>
      <c r="F20" s="19">
        <v>0</v>
      </c>
      <c r="G20" s="19">
        <v>0</v>
      </c>
      <c r="H20" s="19">
        <v>0</v>
      </c>
      <c r="I20" s="15">
        <v>0</v>
      </c>
      <c r="J20" s="19">
        <v>0</v>
      </c>
      <c r="K20" s="19">
        <v>0</v>
      </c>
      <c r="L20" s="19">
        <v>0</v>
      </c>
      <c r="M20" s="19">
        <v>0</v>
      </c>
      <c r="N20" s="15">
        <v>1</v>
      </c>
      <c r="O20" s="19">
        <v>0</v>
      </c>
      <c r="P20" s="19">
        <v>0</v>
      </c>
      <c r="Q20" s="19">
        <v>0</v>
      </c>
      <c r="R20" s="19">
        <v>1</v>
      </c>
      <c r="S20" s="15">
        <v>0</v>
      </c>
      <c r="T20" s="19">
        <v>0</v>
      </c>
      <c r="U20" s="19">
        <v>0</v>
      </c>
      <c r="V20" s="19">
        <v>0</v>
      </c>
      <c r="W20" s="19">
        <v>1</v>
      </c>
      <c r="X20" s="15">
        <v>1</v>
      </c>
      <c r="Y20" s="19">
        <v>0</v>
      </c>
      <c r="Z20" s="19">
        <v>0</v>
      </c>
      <c r="AA20" s="19">
        <v>0</v>
      </c>
      <c r="AB20" s="19">
        <v>0</v>
      </c>
      <c r="AC20" s="15">
        <v>1</v>
      </c>
      <c r="AD20" s="19">
        <v>0</v>
      </c>
      <c r="AE20" s="19">
        <v>0</v>
      </c>
      <c r="AF20" s="19">
        <v>0</v>
      </c>
      <c r="AG20" s="19">
        <v>2</v>
      </c>
      <c r="AH20" s="15">
        <v>0</v>
      </c>
      <c r="AI20" s="19">
        <v>0</v>
      </c>
      <c r="AJ20" s="19">
        <v>0</v>
      </c>
      <c r="AK20" s="19">
        <v>0</v>
      </c>
      <c r="AL20" s="19">
        <v>0</v>
      </c>
      <c r="AM20" s="15">
        <v>0</v>
      </c>
      <c r="AN20" s="19">
        <v>0</v>
      </c>
      <c r="AO20" s="19">
        <v>0</v>
      </c>
      <c r="AP20" s="19">
        <v>0</v>
      </c>
      <c r="AQ20" s="19">
        <v>1</v>
      </c>
      <c r="AR20" s="15">
        <v>0</v>
      </c>
      <c r="AS20" s="19">
        <v>0</v>
      </c>
      <c r="AT20" s="19">
        <v>0</v>
      </c>
      <c r="AU20" s="19">
        <v>0</v>
      </c>
      <c r="AV20" s="19">
        <v>2</v>
      </c>
      <c r="AW20" s="15">
        <v>1</v>
      </c>
      <c r="AX20" s="19">
        <v>0</v>
      </c>
      <c r="AY20" s="19">
        <v>0</v>
      </c>
      <c r="AZ20" s="19">
        <v>0</v>
      </c>
      <c r="BA20" s="19">
        <v>2</v>
      </c>
      <c r="BB20" s="15">
        <v>0</v>
      </c>
      <c r="BC20" s="19">
        <v>0</v>
      </c>
      <c r="BD20" s="19">
        <v>0</v>
      </c>
      <c r="BE20" s="19">
        <v>0</v>
      </c>
      <c r="BF20" s="19">
        <v>2</v>
      </c>
      <c r="BG20" s="15">
        <v>0</v>
      </c>
      <c r="BH20" s="19">
        <v>0</v>
      </c>
      <c r="BI20" s="19">
        <v>0</v>
      </c>
      <c r="BJ20" s="19">
        <v>0</v>
      </c>
      <c r="BK20" s="19">
        <f t="shared" si="6"/>
        <v>13</v>
      </c>
      <c r="BL20" s="26">
        <f t="shared" si="0"/>
        <v>2.6915113871635612E-2</v>
      </c>
      <c r="BM20" s="19">
        <f t="shared" si="7"/>
        <v>4</v>
      </c>
      <c r="BN20" s="26">
        <f t="shared" si="1"/>
        <v>2.3255813953488372E-2</v>
      </c>
      <c r="BO20" s="19">
        <f t="shared" si="8"/>
        <v>0</v>
      </c>
      <c r="BP20" s="26">
        <f t="shared" si="2"/>
        <v>0</v>
      </c>
      <c r="BQ20" s="19">
        <f t="shared" si="9"/>
        <v>0</v>
      </c>
      <c r="BR20" s="17" t="e">
        <f t="shared" si="3"/>
        <v>#DIV/0!</v>
      </c>
      <c r="BS20" s="19">
        <f t="shared" si="10"/>
        <v>0</v>
      </c>
      <c r="BT20" s="26">
        <f t="shared" si="4"/>
        <v>0</v>
      </c>
      <c r="BU20" s="19">
        <f t="shared" si="11"/>
        <v>17</v>
      </c>
      <c r="BV20" s="18">
        <f t="shared" si="5"/>
        <v>2.5373134328358207E-2</v>
      </c>
    </row>
    <row r="21" spans="1:74" x14ac:dyDescent="0.25">
      <c r="A21" s="14">
        <v>19</v>
      </c>
      <c r="B21" s="22" t="s">
        <v>23</v>
      </c>
      <c r="C21" s="19">
        <v>13</v>
      </c>
      <c r="D21" s="13">
        <v>4</v>
      </c>
      <c r="E21" s="19">
        <v>0</v>
      </c>
      <c r="F21" s="19">
        <v>0</v>
      </c>
      <c r="G21" s="19">
        <v>0</v>
      </c>
      <c r="H21" s="19">
        <v>10</v>
      </c>
      <c r="I21" s="13">
        <v>3</v>
      </c>
      <c r="J21" s="19">
        <v>0</v>
      </c>
      <c r="K21" s="19">
        <v>0</v>
      </c>
      <c r="L21" s="19">
        <v>0</v>
      </c>
      <c r="M21" s="19">
        <v>4</v>
      </c>
      <c r="N21" s="13">
        <v>3</v>
      </c>
      <c r="O21" s="19">
        <v>1</v>
      </c>
      <c r="P21" s="19">
        <v>0</v>
      </c>
      <c r="Q21" s="19">
        <v>0</v>
      </c>
      <c r="R21" s="19">
        <v>2</v>
      </c>
      <c r="S21" s="13">
        <v>3</v>
      </c>
      <c r="T21" s="19">
        <v>2</v>
      </c>
      <c r="U21" s="19">
        <v>0</v>
      </c>
      <c r="V21" s="19">
        <v>0</v>
      </c>
      <c r="W21" s="19">
        <v>7</v>
      </c>
      <c r="X21" s="13">
        <v>2</v>
      </c>
      <c r="Y21" s="19">
        <v>0</v>
      </c>
      <c r="Z21" s="19">
        <v>0</v>
      </c>
      <c r="AA21" s="19">
        <v>0</v>
      </c>
      <c r="AB21" s="19">
        <v>2</v>
      </c>
      <c r="AC21" s="13">
        <v>3</v>
      </c>
      <c r="AD21" s="19">
        <v>1</v>
      </c>
      <c r="AE21" s="19">
        <v>0</v>
      </c>
      <c r="AF21" s="19">
        <v>0</v>
      </c>
      <c r="AG21" s="19">
        <v>6</v>
      </c>
      <c r="AH21" s="13">
        <v>2</v>
      </c>
      <c r="AI21" s="19">
        <v>1</v>
      </c>
      <c r="AJ21" s="19">
        <v>0</v>
      </c>
      <c r="AK21" s="19">
        <v>0</v>
      </c>
      <c r="AL21" s="19">
        <v>2</v>
      </c>
      <c r="AM21" s="13">
        <v>2</v>
      </c>
      <c r="AN21" s="19">
        <v>1</v>
      </c>
      <c r="AO21" s="19">
        <v>0</v>
      </c>
      <c r="AP21" s="19">
        <v>0</v>
      </c>
      <c r="AQ21" s="19">
        <v>5</v>
      </c>
      <c r="AR21" s="13">
        <v>4</v>
      </c>
      <c r="AS21" s="19">
        <v>0</v>
      </c>
      <c r="AT21" s="19">
        <v>0</v>
      </c>
      <c r="AU21" s="19">
        <v>0</v>
      </c>
      <c r="AV21" s="19">
        <v>9</v>
      </c>
      <c r="AW21" s="13">
        <v>0</v>
      </c>
      <c r="AX21" s="19">
        <v>0</v>
      </c>
      <c r="AY21" s="19">
        <v>0</v>
      </c>
      <c r="AZ21" s="19">
        <v>0</v>
      </c>
      <c r="BA21" s="19">
        <v>8</v>
      </c>
      <c r="BB21" s="13">
        <v>5</v>
      </c>
      <c r="BC21" s="19">
        <v>0</v>
      </c>
      <c r="BD21" s="19">
        <v>0</v>
      </c>
      <c r="BE21" s="19">
        <v>0</v>
      </c>
      <c r="BF21" s="19">
        <v>10</v>
      </c>
      <c r="BG21" s="13">
        <v>1</v>
      </c>
      <c r="BH21" s="19">
        <v>0</v>
      </c>
      <c r="BI21" s="19">
        <v>0</v>
      </c>
      <c r="BJ21" s="19">
        <v>0</v>
      </c>
      <c r="BK21" s="19">
        <f t="shared" si="6"/>
        <v>78</v>
      </c>
      <c r="BL21" s="26">
        <f t="shared" si="0"/>
        <v>0.16149068322981366</v>
      </c>
      <c r="BM21" s="19">
        <f t="shared" si="7"/>
        <v>32</v>
      </c>
      <c r="BN21" s="26">
        <f t="shared" si="1"/>
        <v>0.18604651162790697</v>
      </c>
      <c r="BO21" s="19">
        <f t="shared" si="8"/>
        <v>6</v>
      </c>
      <c r="BP21" s="26">
        <f t="shared" si="2"/>
        <v>0.42857142857142855</v>
      </c>
      <c r="BQ21" s="19">
        <f t="shared" si="9"/>
        <v>0</v>
      </c>
      <c r="BR21" s="17" t="e">
        <f t="shared" si="3"/>
        <v>#DIV/0!</v>
      </c>
      <c r="BS21" s="19">
        <f t="shared" si="10"/>
        <v>0</v>
      </c>
      <c r="BT21" s="26">
        <f t="shared" si="4"/>
        <v>0</v>
      </c>
      <c r="BU21" s="19">
        <f t="shared" si="11"/>
        <v>116</v>
      </c>
      <c r="BV21" s="18">
        <f t="shared" si="5"/>
        <v>0.17313432835820897</v>
      </c>
    </row>
    <row r="22" spans="1:74" ht="14.25" customHeight="1" x14ac:dyDescent="0.25">
      <c r="A22" s="14">
        <v>20</v>
      </c>
      <c r="B22" s="22" t="s">
        <v>24</v>
      </c>
      <c r="C22" s="19">
        <v>1</v>
      </c>
      <c r="D22" s="13">
        <v>0</v>
      </c>
      <c r="E22" s="19">
        <v>0</v>
      </c>
      <c r="F22" s="19">
        <v>0</v>
      </c>
      <c r="G22" s="19">
        <v>0</v>
      </c>
      <c r="H22" s="19">
        <v>2</v>
      </c>
      <c r="I22" s="13">
        <v>0</v>
      </c>
      <c r="J22" s="19">
        <v>0</v>
      </c>
      <c r="K22" s="19">
        <v>0</v>
      </c>
      <c r="L22" s="19">
        <v>0</v>
      </c>
      <c r="M22" s="19">
        <v>1</v>
      </c>
      <c r="N22" s="13">
        <v>0</v>
      </c>
      <c r="O22" s="19">
        <v>0</v>
      </c>
      <c r="P22" s="19">
        <v>0</v>
      </c>
      <c r="Q22" s="19">
        <v>0</v>
      </c>
      <c r="R22" s="19">
        <v>0</v>
      </c>
      <c r="S22" s="13">
        <v>0</v>
      </c>
      <c r="T22" s="19">
        <v>0</v>
      </c>
      <c r="U22" s="19">
        <v>0</v>
      </c>
      <c r="V22" s="19">
        <v>0</v>
      </c>
      <c r="W22" s="19">
        <v>3</v>
      </c>
      <c r="X22" s="13">
        <v>0</v>
      </c>
      <c r="Y22" s="19">
        <v>0</v>
      </c>
      <c r="Z22" s="19">
        <v>0</v>
      </c>
      <c r="AA22" s="19">
        <v>0</v>
      </c>
      <c r="AB22" s="19">
        <v>2</v>
      </c>
      <c r="AC22" s="13">
        <v>0</v>
      </c>
      <c r="AD22" s="19">
        <v>0</v>
      </c>
      <c r="AE22" s="19">
        <v>0</v>
      </c>
      <c r="AF22" s="19">
        <v>0</v>
      </c>
      <c r="AG22" s="19">
        <v>1</v>
      </c>
      <c r="AH22" s="13">
        <v>0</v>
      </c>
      <c r="AI22" s="19">
        <v>0</v>
      </c>
      <c r="AJ22" s="19">
        <v>0</v>
      </c>
      <c r="AK22" s="19">
        <v>0</v>
      </c>
      <c r="AL22" s="19">
        <v>2</v>
      </c>
      <c r="AM22" s="13">
        <v>1</v>
      </c>
      <c r="AN22" s="19">
        <v>0</v>
      </c>
      <c r="AO22" s="19">
        <v>0</v>
      </c>
      <c r="AP22" s="19">
        <v>0</v>
      </c>
      <c r="AQ22" s="19">
        <v>2</v>
      </c>
      <c r="AR22" s="13">
        <v>0</v>
      </c>
      <c r="AS22" s="19">
        <v>0</v>
      </c>
      <c r="AT22" s="19">
        <v>0</v>
      </c>
      <c r="AU22" s="19">
        <v>0</v>
      </c>
      <c r="AV22" s="19">
        <v>0</v>
      </c>
      <c r="AW22" s="13">
        <v>0</v>
      </c>
      <c r="AX22" s="19">
        <v>0</v>
      </c>
      <c r="AY22" s="19">
        <v>0</v>
      </c>
      <c r="AZ22" s="19">
        <v>0</v>
      </c>
      <c r="BA22" s="19">
        <v>1</v>
      </c>
      <c r="BB22" s="13">
        <v>0</v>
      </c>
      <c r="BC22" s="19">
        <v>0</v>
      </c>
      <c r="BD22" s="19">
        <v>0</v>
      </c>
      <c r="BE22" s="19">
        <v>0</v>
      </c>
      <c r="BF22" s="19">
        <v>1</v>
      </c>
      <c r="BG22" s="13">
        <v>0</v>
      </c>
      <c r="BH22" s="19">
        <v>0</v>
      </c>
      <c r="BI22" s="19">
        <v>0</v>
      </c>
      <c r="BJ22" s="19">
        <v>0</v>
      </c>
      <c r="BK22" s="19">
        <f t="shared" si="6"/>
        <v>16</v>
      </c>
      <c r="BL22" s="26">
        <f t="shared" si="0"/>
        <v>3.3126293995859216E-2</v>
      </c>
      <c r="BM22" s="19">
        <f t="shared" si="7"/>
        <v>1</v>
      </c>
      <c r="BN22" s="26">
        <f t="shared" si="1"/>
        <v>5.8139534883720929E-3</v>
      </c>
      <c r="BO22" s="19">
        <f t="shared" si="8"/>
        <v>0</v>
      </c>
      <c r="BP22" s="26">
        <f t="shared" si="2"/>
        <v>0</v>
      </c>
      <c r="BQ22" s="19">
        <f t="shared" si="9"/>
        <v>0</v>
      </c>
      <c r="BR22" s="17" t="e">
        <f t="shared" si="3"/>
        <v>#DIV/0!</v>
      </c>
      <c r="BS22" s="19">
        <f t="shared" si="10"/>
        <v>0</v>
      </c>
      <c r="BT22" s="26">
        <f t="shared" si="4"/>
        <v>0</v>
      </c>
      <c r="BU22" s="19">
        <f t="shared" si="11"/>
        <v>17</v>
      </c>
      <c r="BV22" s="18">
        <f t="shared" si="5"/>
        <v>2.5373134328358207E-2</v>
      </c>
    </row>
    <row r="23" spans="1:74" x14ac:dyDescent="0.25">
      <c r="A23" s="38" t="s">
        <v>37</v>
      </c>
      <c r="B23" s="38"/>
      <c r="C23" s="27">
        <f t="shared" ref="C23:AH23" si="12">SUM(C3:C22)</f>
        <v>53</v>
      </c>
      <c r="D23" s="19">
        <f t="shared" si="12"/>
        <v>24</v>
      </c>
      <c r="E23" s="19">
        <f t="shared" si="12"/>
        <v>0</v>
      </c>
      <c r="F23" s="19">
        <f t="shared" si="12"/>
        <v>0</v>
      </c>
      <c r="G23" s="19">
        <f t="shared" si="12"/>
        <v>0</v>
      </c>
      <c r="H23" s="19">
        <f t="shared" si="12"/>
        <v>48</v>
      </c>
      <c r="I23" s="19">
        <f t="shared" si="12"/>
        <v>16</v>
      </c>
      <c r="J23" s="19">
        <f t="shared" si="12"/>
        <v>1</v>
      </c>
      <c r="K23" s="19">
        <f t="shared" si="12"/>
        <v>0</v>
      </c>
      <c r="L23" s="19">
        <f t="shared" si="12"/>
        <v>0</v>
      </c>
      <c r="M23" s="19">
        <f t="shared" si="12"/>
        <v>46</v>
      </c>
      <c r="N23" s="19">
        <f t="shared" si="12"/>
        <v>18</v>
      </c>
      <c r="O23" s="19">
        <f t="shared" si="12"/>
        <v>2</v>
      </c>
      <c r="P23" s="19">
        <f t="shared" si="12"/>
        <v>0</v>
      </c>
      <c r="Q23" s="19">
        <f t="shared" si="12"/>
        <v>0</v>
      </c>
      <c r="R23" s="19">
        <f t="shared" si="12"/>
        <v>32</v>
      </c>
      <c r="S23" s="19">
        <f t="shared" si="12"/>
        <v>15</v>
      </c>
      <c r="T23" s="19">
        <f t="shared" si="12"/>
        <v>2</v>
      </c>
      <c r="U23" s="19">
        <f t="shared" si="12"/>
        <v>0</v>
      </c>
      <c r="V23" s="19">
        <f t="shared" si="12"/>
        <v>0</v>
      </c>
      <c r="W23" s="19">
        <f t="shared" si="12"/>
        <v>36</v>
      </c>
      <c r="X23" s="19">
        <f t="shared" si="12"/>
        <v>6</v>
      </c>
      <c r="Y23" s="19">
        <f t="shared" si="12"/>
        <v>0</v>
      </c>
      <c r="Z23" s="19">
        <f t="shared" si="12"/>
        <v>0</v>
      </c>
      <c r="AA23" s="19">
        <f t="shared" si="12"/>
        <v>0</v>
      </c>
      <c r="AB23" s="19">
        <f t="shared" si="12"/>
        <v>27</v>
      </c>
      <c r="AC23" s="19">
        <f t="shared" si="12"/>
        <v>9</v>
      </c>
      <c r="AD23" s="19">
        <f t="shared" si="12"/>
        <v>1</v>
      </c>
      <c r="AE23" s="19">
        <f t="shared" si="12"/>
        <v>0</v>
      </c>
      <c r="AF23" s="19">
        <f t="shared" si="12"/>
        <v>0</v>
      </c>
      <c r="AG23" s="19">
        <f t="shared" si="12"/>
        <v>32</v>
      </c>
      <c r="AH23" s="19">
        <f t="shared" si="12"/>
        <v>11</v>
      </c>
      <c r="AI23" s="19">
        <f t="shared" ref="AI23:BJ23" si="13">SUM(AI3:AI22)</f>
        <v>3</v>
      </c>
      <c r="AJ23" s="19">
        <f t="shared" si="13"/>
        <v>0</v>
      </c>
      <c r="AK23" s="19">
        <f t="shared" si="13"/>
        <v>0</v>
      </c>
      <c r="AL23" s="19">
        <f t="shared" si="13"/>
        <v>40</v>
      </c>
      <c r="AM23" s="19">
        <f t="shared" si="13"/>
        <v>9</v>
      </c>
      <c r="AN23" s="19">
        <f t="shared" si="13"/>
        <v>2</v>
      </c>
      <c r="AO23" s="19">
        <f t="shared" si="13"/>
        <v>0</v>
      </c>
      <c r="AP23" s="19">
        <f t="shared" si="13"/>
        <v>0</v>
      </c>
      <c r="AQ23" s="19">
        <f t="shared" si="13"/>
        <v>35</v>
      </c>
      <c r="AR23" s="19">
        <f t="shared" si="13"/>
        <v>20</v>
      </c>
      <c r="AS23" s="19">
        <f t="shared" si="13"/>
        <v>1</v>
      </c>
      <c r="AT23" s="19">
        <f t="shared" si="13"/>
        <v>0</v>
      </c>
      <c r="AU23" s="19">
        <f t="shared" si="13"/>
        <v>0</v>
      </c>
      <c r="AV23" s="19">
        <f t="shared" si="13"/>
        <v>43</v>
      </c>
      <c r="AW23" s="19">
        <f t="shared" si="13"/>
        <v>9</v>
      </c>
      <c r="AX23" s="19">
        <f t="shared" si="13"/>
        <v>1</v>
      </c>
      <c r="AY23" s="19">
        <f t="shared" si="13"/>
        <v>0</v>
      </c>
      <c r="AZ23" s="19">
        <f t="shared" si="13"/>
        <v>1</v>
      </c>
      <c r="BA23" s="19">
        <f t="shared" si="13"/>
        <v>45</v>
      </c>
      <c r="BB23" s="19">
        <f t="shared" si="13"/>
        <v>20</v>
      </c>
      <c r="BC23" s="19">
        <f t="shared" si="13"/>
        <v>1</v>
      </c>
      <c r="BD23" s="19">
        <f t="shared" si="13"/>
        <v>0</v>
      </c>
      <c r="BE23" s="19">
        <f t="shared" si="13"/>
        <v>0</v>
      </c>
      <c r="BF23" s="19">
        <f t="shared" si="13"/>
        <v>46</v>
      </c>
      <c r="BG23" s="19">
        <f t="shared" si="13"/>
        <v>15</v>
      </c>
      <c r="BH23" s="19">
        <f t="shared" si="13"/>
        <v>0</v>
      </c>
      <c r="BI23" s="19">
        <f t="shared" si="13"/>
        <v>0</v>
      </c>
      <c r="BJ23" s="19">
        <f t="shared" si="13"/>
        <v>0</v>
      </c>
      <c r="BK23" s="19">
        <f t="shared" si="6"/>
        <v>483</v>
      </c>
      <c r="BL23" s="26">
        <f t="shared" si="0"/>
        <v>1</v>
      </c>
      <c r="BM23" s="19">
        <f t="shared" si="7"/>
        <v>172</v>
      </c>
      <c r="BN23" s="26">
        <f t="shared" si="1"/>
        <v>1</v>
      </c>
      <c r="BO23" s="19">
        <f t="shared" si="8"/>
        <v>14</v>
      </c>
      <c r="BP23" s="26">
        <f t="shared" si="2"/>
        <v>1</v>
      </c>
      <c r="BQ23" s="19">
        <f t="shared" si="9"/>
        <v>0</v>
      </c>
      <c r="BR23" s="17" t="e">
        <f t="shared" si="3"/>
        <v>#DIV/0!</v>
      </c>
      <c r="BS23" s="19">
        <f t="shared" si="10"/>
        <v>1</v>
      </c>
      <c r="BT23" s="26">
        <f t="shared" si="4"/>
        <v>1</v>
      </c>
      <c r="BU23" s="19">
        <f t="shared" si="11"/>
        <v>670</v>
      </c>
      <c r="BV23" s="18">
        <f t="shared" si="5"/>
        <v>1</v>
      </c>
    </row>
    <row r="24" spans="1:74" ht="13.5" customHeight="1" x14ac:dyDescent="0.25">
      <c r="A24" s="38" t="s">
        <v>38</v>
      </c>
      <c r="B24" s="38"/>
      <c r="C24" s="39">
        <v>43831</v>
      </c>
      <c r="D24" s="40"/>
      <c r="E24" s="40"/>
      <c r="F24" s="40"/>
      <c r="G24" s="41"/>
      <c r="H24" s="39">
        <v>43862</v>
      </c>
      <c r="I24" s="40"/>
      <c r="J24" s="40"/>
      <c r="K24" s="40"/>
      <c r="L24" s="41"/>
      <c r="M24" s="39">
        <v>43891</v>
      </c>
      <c r="N24" s="40"/>
      <c r="O24" s="40"/>
      <c r="P24" s="40"/>
      <c r="Q24" s="41"/>
      <c r="R24" s="39">
        <v>43922</v>
      </c>
      <c r="S24" s="40"/>
      <c r="T24" s="40"/>
      <c r="U24" s="40"/>
      <c r="V24" s="41"/>
      <c r="W24" s="39">
        <v>43952</v>
      </c>
      <c r="X24" s="40"/>
      <c r="Y24" s="40"/>
      <c r="Z24" s="40"/>
      <c r="AA24" s="41"/>
      <c r="AB24" s="39">
        <v>43983</v>
      </c>
      <c r="AC24" s="40"/>
      <c r="AD24" s="40"/>
      <c r="AE24" s="40"/>
      <c r="AF24" s="41"/>
      <c r="AG24" s="37">
        <v>44013</v>
      </c>
      <c r="AH24" s="37"/>
      <c r="AI24" s="37"/>
      <c r="AJ24" s="37"/>
      <c r="AK24" s="37"/>
      <c r="AL24" s="37">
        <v>44044</v>
      </c>
      <c r="AM24" s="37"/>
      <c r="AN24" s="37"/>
      <c r="AO24" s="37"/>
      <c r="AP24" s="37"/>
      <c r="AQ24" s="37">
        <v>44075</v>
      </c>
      <c r="AR24" s="37"/>
      <c r="AS24" s="37"/>
      <c r="AT24" s="37"/>
      <c r="AU24" s="37"/>
      <c r="AV24" s="37">
        <v>44105</v>
      </c>
      <c r="AW24" s="37"/>
      <c r="AX24" s="37"/>
      <c r="AY24" s="37"/>
      <c r="AZ24" s="37"/>
      <c r="BA24" s="37">
        <v>44136</v>
      </c>
      <c r="BB24" s="37"/>
      <c r="BC24" s="37"/>
      <c r="BD24" s="37"/>
      <c r="BE24" s="37"/>
      <c r="BF24" s="37">
        <v>44166</v>
      </c>
      <c r="BG24" s="37"/>
      <c r="BH24" s="37"/>
      <c r="BI24" s="37"/>
      <c r="BJ24" s="37"/>
      <c r="BK24" s="33" t="s">
        <v>40</v>
      </c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</row>
    <row r="25" spans="1:74" x14ac:dyDescent="0.25">
      <c r="A25" s="38"/>
      <c r="B25" s="38"/>
      <c r="C25" s="33">
        <f>SUM(C23:G23)</f>
        <v>77</v>
      </c>
      <c r="D25" s="34"/>
      <c r="E25" s="34"/>
      <c r="F25" s="34"/>
      <c r="G25" s="35"/>
      <c r="H25" s="33">
        <f t="shared" ref="H25" si="14">SUM(H23:L23)</f>
        <v>65</v>
      </c>
      <c r="I25" s="34"/>
      <c r="J25" s="34"/>
      <c r="K25" s="34"/>
      <c r="L25" s="35"/>
      <c r="M25" s="33">
        <f t="shared" ref="M25" si="15">SUM(M23:Q23)</f>
        <v>66</v>
      </c>
      <c r="N25" s="34"/>
      <c r="O25" s="34"/>
      <c r="P25" s="34"/>
      <c r="Q25" s="35"/>
      <c r="R25" s="33">
        <f t="shared" ref="R25" si="16">SUM(R23:V23)</f>
        <v>49</v>
      </c>
      <c r="S25" s="34"/>
      <c r="T25" s="34"/>
      <c r="U25" s="34"/>
      <c r="V25" s="35"/>
      <c r="W25" s="33">
        <f t="shared" ref="W25" si="17">SUM(W23:AA23)</f>
        <v>42</v>
      </c>
      <c r="X25" s="34"/>
      <c r="Y25" s="34"/>
      <c r="Z25" s="34"/>
      <c r="AA25" s="35"/>
      <c r="AB25" s="33">
        <f t="shared" ref="AB25" si="18">SUM(AB23:AF23)</f>
        <v>37</v>
      </c>
      <c r="AC25" s="34"/>
      <c r="AD25" s="34"/>
      <c r="AE25" s="34"/>
      <c r="AF25" s="35"/>
      <c r="AG25" s="36">
        <f t="shared" ref="AG25" si="19">SUM(AG23:AK23)</f>
        <v>46</v>
      </c>
      <c r="AH25" s="36"/>
      <c r="AI25" s="36"/>
      <c r="AJ25" s="36"/>
      <c r="AK25" s="36"/>
      <c r="AL25" s="36">
        <f t="shared" ref="AL25" si="20">SUM(AL23:AP23)</f>
        <v>51</v>
      </c>
      <c r="AM25" s="36"/>
      <c r="AN25" s="36"/>
      <c r="AO25" s="36"/>
      <c r="AP25" s="36"/>
      <c r="AQ25" s="36">
        <f t="shared" ref="AQ25" si="21">SUM(AQ23:AU23)</f>
        <v>56</v>
      </c>
      <c r="AR25" s="36"/>
      <c r="AS25" s="36"/>
      <c r="AT25" s="36"/>
      <c r="AU25" s="36"/>
      <c r="AV25" s="36">
        <f t="shared" ref="AV25" si="22">SUM(AV23:AZ23)</f>
        <v>54</v>
      </c>
      <c r="AW25" s="36"/>
      <c r="AX25" s="36"/>
      <c r="AY25" s="36"/>
      <c r="AZ25" s="36"/>
      <c r="BA25" s="36">
        <f t="shared" ref="BA25" si="23">SUM(BA23:BE23)</f>
        <v>66</v>
      </c>
      <c r="BB25" s="36"/>
      <c r="BC25" s="36"/>
      <c r="BD25" s="36"/>
      <c r="BE25" s="36"/>
      <c r="BF25" s="36">
        <f t="shared" ref="BF25" si="24">SUM(BF23:BJ23)</f>
        <v>61</v>
      </c>
      <c r="BG25" s="36"/>
      <c r="BH25" s="36"/>
      <c r="BI25" s="36"/>
      <c r="BJ25" s="36"/>
      <c r="BK25" s="33">
        <f>SUM(C25:BJ25)</f>
        <v>670</v>
      </c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5"/>
    </row>
    <row r="26" spans="1:74" x14ac:dyDescent="0.25">
      <c r="A26" s="32" t="s">
        <v>39</v>
      </c>
      <c r="B26" s="32"/>
      <c r="C26" s="31">
        <f>C25/BK$25</f>
        <v>0.11492537313432835</v>
      </c>
      <c r="D26" s="31"/>
      <c r="E26" s="31"/>
      <c r="F26" s="31"/>
      <c r="G26" s="31"/>
      <c r="H26" s="31">
        <f>H25/BK$25</f>
        <v>9.7014925373134331E-2</v>
      </c>
      <c r="I26" s="31"/>
      <c r="J26" s="31"/>
      <c r="K26" s="31"/>
      <c r="L26" s="31"/>
      <c r="M26" s="31">
        <f>M25/BK$25</f>
        <v>9.8507462686567168E-2</v>
      </c>
      <c r="N26" s="31"/>
      <c r="O26" s="31"/>
      <c r="P26" s="31"/>
      <c r="Q26" s="31"/>
      <c r="R26" s="31">
        <f>R25/BK$25</f>
        <v>7.3134328358208961E-2</v>
      </c>
      <c r="S26" s="31"/>
      <c r="T26" s="31"/>
      <c r="U26" s="31"/>
      <c r="V26" s="31"/>
      <c r="W26" s="31">
        <f>W25/BK$25</f>
        <v>6.2686567164179099E-2</v>
      </c>
      <c r="X26" s="31"/>
      <c r="Y26" s="31"/>
      <c r="Z26" s="31"/>
      <c r="AA26" s="31"/>
      <c r="AB26" s="31">
        <f>AB25/BK$25</f>
        <v>5.5223880597014927E-2</v>
      </c>
      <c r="AC26" s="31"/>
      <c r="AD26" s="31"/>
      <c r="AE26" s="31"/>
      <c r="AF26" s="31"/>
      <c r="AG26" s="31">
        <f>AG25/BK$25</f>
        <v>6.8656716417910449E-2</v>
      </c>
      <c r="AH26" s="31"/>
      <c r="AI26" s="31"/>
      <c r="AJ26" s="31"/>
      <c r="AK26" s="31"/>
      <c r="AL26" s="31">
        <f>AL25/BK$25</f>
        <v>7.6119402985074622E-2</v>
      </c>
      <c r="AM26" s="31"/>
      <c r="AN26" s="31"/>
      <c r="AO26" s="31"/>
      <c r="AP26" s="31"/>
      <c r="AQ26" s="31">
        <f>AQ25/BK$25</f>
        <v>8.3582089552238809E-2</v>
      </c>
      <c r="AR26" s="31"/>
      <c r="AS26" s="31"/>
      <c r="AT26" s="31"/>
      <c r="AU26" s="31"/>
      <c r="AV26" s="31">
        <f>AV25/BK$25</f>
        <v>8.0597014925373134E-2</v>
      </c>
      <c r="AW26" s="31"/>
      <c r="AX26" s="31"/>
      <c r="AY26" s="31"/>
      <c r="AZ26" s="31"/>
      <c r="BA26" s="31">
        <f>BA25/BK$25</f>
        <v>9.8507462686567168E-2</v>
      </c>
      <c r="BB26" s="31"/>
      <c r="BC26" s="31"/>
      <c r="BD26" s="31"/>
      <c r="BE26" s="31"/>
      <c r="BF26" s="31">
        <f>BF25/BK$25</f>
        <v>9.1044776119402981E-2</v>
      </c>
      <c r="BG26" s="31"/>
      <c r="BH26" s="31"/>
      <c r="BI26" s="31"/>
      <c r="BJ26" s="31"/>
      <c r="BK26" s="44">
        <f>SUM(C26:BJ26)</f>
        <v>0.99999999999999989</v>
      </c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6"/>
    </row>
    <row r="27" spans="1:74" x14ac:dyDescent="0.25">
      <c r="B27" s="21"/>
    </row>
    <row r="28" spans="1:74" x14ac:dyDescent="0.25">
      <c r="A28" s="28" t="s">
        <v>41</v>
      </c>
      <c r="B28" s="21"/>
    </row>
    <row r="29" spans="1:74" x14ac:dyDescent="0.25">
      <c r="A29" s="28" t="s">
        <v>42</v>
      </c>
      <c r="B29" s="21"/>
    </row>
    <row r="30" spans="1:74" x14ac:dyDescent="0.25">
      <c r="A30" s="29" t="s">
        <v>43</v>
      </c>
      <c r="B30" s="21"/>
    </row>
    <row r="31" spans="1:74" x14ac:dyDescent="0.25">
      <c r="A31" s="30" t="s">
        <v>44</v>
      </c>
      <c r="B31" s="21"/>
    </row>
    <row r="32" spans="1:74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  <row r="36" spans="2:2" x14ac:dyDescent="0.25">
      <c r="B36" s="21"/>
    </row>
    <row r="37" spans="2:2" x14ac:dyDescent="0.25">
      <c r="B37" s="21"/>
    </row>
    <row r="38" spans="2:2" x14ac:dyDescent="0.25">
      <c r="B38" s="21"/>
    </row>
    <row r="39" spans="2:2" x14ac:dyDescent="0.25">
      <c r="B39" s="21"/>
    </row>
    <row r="40" spans="2:2" x14ac:dyDescent="0.25">
      <c r="B40" s="21"/>
    </row>
    <row r="41" spans="2:2" x14ac:dyDescent="0.25">
      <c r="B41" s="21"/>
    </row>
    <row r="42" spans="2:2" x14ac:dyDescent="0.25">
      <c r="B42" s="21"/>
    </row>
    <row r="43" spans="2:2" x14ac:dyDescent="0.25">
      <c r="B43" s="21"/>
    </row>
    <row r="44" spans="2:2" x14ac:dyDescent="0.25">
      <c r="B44" s="21"/>
    </row>
    <row r="45" spans="2:2" x14ac:dyDescent="0.25">
      <c r="B45" s="21"/>
    </row>
    <row r="46" spans="2:2" x14ac:dyDescent="0.25">
      <c r="B46" s="21"/>
    </row>
    <row r="47" spans="2:2" x14ac:dyDescent="0.25">
      <c r="B47" s="21"/>
    </row>
    <row r="48" spans="2:2" x14ac:dyDescent="0.25">
      <c r="B48" s="21"/>
    </row>
    <row r="49" spans="2:2" x14ac:dyDescent="0.25">
      <c r="B49" s="21"/>
    </row>
    <row r="50" spans="2:2" x14ac:dyDescent="0.25">
      <c r="B50" s="21"/>
    </row>
    <row r="51" spans="2:2" x14ac:dyDescent="0.25">
      <c r="B51" s="21"/>
    </row>
    <row r="52" spans="2:2" x14ac:dyDescent="0.25">
      <c r="B52" s="21"/>
    </row>
    <row r="53" spans="2:2" x14ac:dyDescent="0.25">
      <c r="B53" s="21"/>
    </row>
    <row r="54" spans="2:2" x14ac:dyDescent="0.25">
      <c r="B54" s="21"/>
    </row>
    <row r="55" spans="2:2" x14ac:dyDescent="0.25">
      <c r="B55" s="21"/>
    </row>
    <row r="56" spans="2:2" x14ac:dyDescent="0.25">
      <c r="B56" s="21"/>
    </row>
    <row r="57" spans="2:2" x14ac:dyDescent="0.25">
      <c r="B57" s="21"/>
    </row>
    <row r="58" spans="2:2" x14ac:dyDescent="0.25">
      <c r="B58" s="21"/>
    </row>
    <row r="59" spans="2:2" x14ac:dyDescent="0.25">
      <c r="B59" s="21"/>
    </row>
    <row r="60" spans="2:2" x14ac:dyDescent="0.25">
      <c r="B60" s="21"/>
    </row>
    <row r="61" spans="2:2" x14ac:dyDescent="0.25">
      <c r="B61" s="21"/>
    </row>
    <row r="62" spans="2:2" x14ac:dyDescent="0.25">
      <c r="B62" s="21"/>
    </row>
    <row r="63" spans="2:2" x14ac:dyDescent="0.25">
      <c r="B63" s="21"/>
    </row>
    <row r="64" spans="2:2" x14ac:dyDescent="0.25">
      <c r="B64" s="21"/>
    </row>
    <row r="65" spans="2:2" x14ac:dyDescent="0.25">
      <c r="B65" s="21"/>
    </row>
    <row r="66" spans="2:2" x14ac:dyDescent="0.25">
      <c r="B66" s="21"/>
    </row>
    <row r="67" spans="2:2" x14ac:dyDescent="0.25">
      <c r="B67" s="21"/>
    </row>
    <row r="68" spans="2:2" x14ac:dyDescent="0.25">
      <c r="B68" s="21"/>
    </row>
    <row r="69" spans="2:2" x14ac:dyDescent="0.25">
      <c r="B69" s="21"/>
    </row>
    <row r="70" spans="2:2" x14ac:dyDescent="0.25">
      <c r="B70" s="21"/>
    </row>
    <row r="71" spans="2:2" x14ac:dyDescent="0.25">
      <c r="B71" s="21"/>
    </row>
    <row r="72" spans="2:2" x14ac:dyDescent="0.25">
      <c r="B72" s="21"/>
    </row>
    <row r="73" spans="2:2" x14ac:dyDescent="0.25">
      <c r="B73" s="21"/>
    </row>
    <row r="74" spans="2:2" x14ac:dyDescent="0.25">
      <c r="B74" s="21"/>
    </row>
    <row r="75" spans="2:2" x14ac:dyDescent="0.25">
      <c r="B75" s="21"/>
    </row>
    <row r="76" spans="2:2" x14ac:dyDescent="0.25">
      <c r="B76" s="21"/>
    </row>
    <row r="77" spans="2:2" x14ac:dyDescent="0.25">
      <c r="B77" s="21"/>
    </row>
    <row r="78" spans="2:2" x14ac:dyDescent="0.25">
      <c r="B78" s="21"/>
    </row>
    <row r="79" spans="2:2" x14ac:dyDescent="0.25">
      <c r="B79" s="21"/>
    </row>
    <row r="80" spans="2:2" x14ac:dyDescent="0.25">
      <c r="B80" s="21"/>
    </row>
    <row r="81" spans="2:2" x14ac:dyDescent="0.25">
      <c r="B81" s="21"/>
    </row>
    <row r="82" spans="2:2" x14ac:dyDescent="0.25">
      <c r="B82" s="21"/>
    </row>
    <row r="83" spans="2:2" x14ac:dyDescent="0.25">
      <c r="B83" s="21"/>
    </row>
    <row r="84" spans="2:2" x14ac:dyDescent="0.25">
      <c r="B84" s="21"/>
    </row>
    <row r="85" spans="2:2" x14ac:dyDescent="0.25">
      <c r="B85" s="21"/>
    </row>
    <row r="86" spans="2:2" x14ac:dyDescent="0.25">
      <c r="B86" s="21"/>
    </row>
    <row r="87" spans="2:2" x14ac:dyDescent="0.25">
      <c r="B87" s="21"/>
    </row>
    <row r="88" spans="2:2" x14ac:dyDescent="0.25">
      <c r="B88" s="21"/>
    </row>
    <row r="89" spans="2:2" x14ac:dyDescent="0.25">
      <c r="B89" s="21"/>
    </row>
    <row r="90" spans="2:2" x14ac:dyDescent="0.25">
      <c r="B90" s="21"/>
    </row>
    <row r="91" spans="2:2" x14ac:dyDescent="0.25">
      <c r="B91" s="21"/>
    </row>
    <row r="92" spans="2:2" x14ac:dyDescent="0.25">
      <c r="B92" s="21"/>
    </row>
    <row r="93" spans="2:2" x14ac:dyDescent="0.25">
      <c r="B93" s="21"/>
    </row>
    <row r="94" spans="2:2" x14ac:dyDescent="0.25">
      <c r="B94" s="21"/>
    </row>
    <row r="95" spans="2:2" x14ac:dyDescent="0.25">
      <c r="B95" s="21"/>
    </row>
    <row r="96" spans="2:2" x14ac:dyDescent="0.25">
      <c r="B96" s="21"/>
    </row>
    <row r="97" spans="2:2" x14ac:dyDescent="0.25">
      <c r="B97" s="21"/>
    </row>
    <row r="98" spans="2:2" x14ac:dyDescent="0.25">
      <c r="B98" s="21"/>
    </row>
    <row r="99" spans="2:2" x14ac:dyDescent="0.25">
      <c r="B99" s="21"/>
    </row>
    <row r="100" spans="2:2" x14ac:dyDescent="0.25">
      <c r="B100" s="21"/>
    </row>
    <row r="101" spans="2:2" x14ac:dyDescent="0.25">
      <c r="B101" s="21"/>
    </row>
    <row r="102" spans="2:2" x14ac:dyDescent="0.25">
      <c r="B102" s="21"/>
    </row>
    <row r="103" spans="2:2" x14ac:dyDescent="0.25">
      <c r="B103" s="21"/>
    </row>
    <row r="104" spans="2:2" x14ac:dyDescent="0.25">
      <c r="B104" s="21"/>
    </row>
    <row r="105" spans="2:2" x14ac:dyDescent="0.25">
      <c r="B105" s="21"/>
    </row>
    <row r="106" spans="2:2" x14ac:dyDescent="0.25">
      <c r="B106" s="21"/>
    </row>
    <row r="107" spans="2:2" x14ac:dyDescent="0.25">
      <c r="B107" s="21"/>
    </row>
    <row r="108" spans="2:2" x14ac:dyDescent="0.25">
      <c r="B108" s="21"/>
    </row>
    <row r="109" spans="2:2" x14ac:dyDescent="0.25">
      <c r="B109" s="21"/>
    </row>
    <row r="110" spans="2:2" x14ac:dyDescent="0.25">
      <c r="B110" s="21"/>
    </row>
    <row r="111" spans="2:2" x14ac:dyDescent="0.25">
      <c r="B111" s="21"/>
    </row>
    <row r="112" spans="2:2" x14ac:dyDescent="0.25">
      <c r="B112" s="21"/>
    </row>
    <row r="113" spans="2:2" x14ac:dyDescent="0.25">
      <c r="B113" s="21"/>
    </row>
    <row r="114" spans="2:2" x14ac:dyDescent="0.25">
      <c r="B114" s="21"/>
    </row>
    <row r="115" spans="2:2" x14ac:dyDescent="0.25">
      <c r="B115" s="21"/>
    </row>
    <row r="116" spans="2:2" x14ac:dyDescent="0.25">
      <c r="B116" s="21"/>
    </row>
    <row r="117" spans="2:2" x14ac:dyDescent="0.25">
      <c r="B117" s="21"/>
    </row>
    <row r="118" spans="2:2" x14ac:dyDescent="0.25">
      <c r="B118" s="21"/>
    </row>
    <row r="119" spans="2:2" x14ac:dyDescent="0.25">
      <c r="B119" s="21"/>
    </row>
    <row r="120" spans="2:2" x14ac:dyDescent="0.25">
      <c r="B120" s="21"/>
    </row>
    <row r="121" spans="2:2" x14ac:dyDescent="0.25">
      <c r="B121" s="21"/>
    </row>
    <row r="122" spans="2:2" x14ac:dyDescent="0.25">
      <c r="B122" s="21"/>
    </row>
    <row r="123" spans="2:2" x14ac:dyDescent="0.25">
      <c r="B123" s="21"/>
    </row>
    <row r="124" spans="2:2" x14ac:dyDescent="0.25">
      <c r="B124" s="21"/>
    </row>
    <row r="125" spans="2:2" x14ac:dyDescent="0.25">
      <c r="B125" s="21"/>
    </row>
    <row r="126" spans="2:2" x14ac:dyDescent="0.25">
      <c r="B126" s="21"/>
    </row>
    <row r="127" spans="2:2" x14ac:dyDescent="0.25">
      <c r="B127" s="21"/>
    </row>
    <row r="128" spans="2:2" x14ac:dyDescent="0.25">
      <c r="B128" s="21"/>
    </row>
    <row r="129" spans="2:2" x14ac:dyDescent="0.25">
      <c r="B129" s="21"/>
    </row>
    <row r="130" spans="2:2" x14ac:dyDescent="0.25">
      <c r="B130" s="21"/>
    </row>
    <row r="131" spans="2:2" x14ac:dyDescent="0.25">
      <c r="B131" s="21"/>
    </row>
    <row r="132" spans="2:2" x14ac:dyDescent="0.25">
      <c r="B132" s="21"/>
    </row>
    <row r="133" spans="2:2" x14ac:dyDescent="0.25">
      <c r="B133" s="21"/>
    </row>
    <row r="134" spans="2:2" x14ac:dyDescent="0.25">
      <c r="B134" s="21"/>
    </row>
    <row r="135" spans="2:2" x14ac:dyDescent="0.25">
      <c r="B135" s="21"/>
    </row>
    <row r="136" spans="2:2" x14ac:dyDescent="0.25">
      <c r="B136" s="21"/>
    </row>
    <row r="137" spans="2:2" x14ac:dyDescent="0.25">
      <c r="B137" s="21"/>
    </row>
    <row r="138" spans="2:2" x14ac:dyDescent="0.25">
      <c r="B138" s="21"/>
    </row>
    <row r="139" spans="2:2" x14ac:dyDescent="0.25">
      <c r="B139" s="21"/>
    </row>
    <row r="140" spans="2:2" x14ac:dyDescent="0.25">
      <c r="B140" s="21"/>
    </row>
    <row r="141" spans="2:2" x14ac:dyDescent="0.25">
      <c r="B141" s="21"/>
    </row>
    <row r="142" spans="2:2" x14ac:dyDescent="0.25">
      <c r="B142" s="21"/>
    </row>
    <row r="143" spans="2:2" x14ac:dyDescent="0.25">
      <c r="B143" s="21"/>
    </row>
    <row r="144" spans="2:2" x14ac:dyDescent="0.25">
      <c r="B144" s="21"/>
    </row>
    <row r="145" spans="2:2" x14ac:dyDescent="0.25">
      <c r="B145" s="21"/>
    </row>
    <row r="146" spans="2:2" x14ac:dyDescent="0.25">
      <c r="B146" s="21"/>
    </row>
    <row r="147" spans="2:2" x14ac:dyDescent="0.25">
      <c r="B147" s="21"/>
    </row>
    <row r="148" spans="2:2" x14ac:dyDescent="0.25">
      <c r="B148" s="21"/>
    </row>
    <row r="149" spans="2:2" x14ac:dyDescent="0.25">
      <c r="B149" s="21"/>
    </row>
    <row r="150" spans="2:2" x14ac:dyDescent="0.25">
      <c r="B150" s="21"/>
    </row>
    <row r="151" spans="2:2" x14ac:dyDescent="0.25">
      <c r="B151" s="21"/>
    </row>
    <row r="152" spans="2:2" x14ac:dyDescent="0.25">
      <c r="B152" s="21"/>
    </row>
    <row r="153" spans="2:2" x14ac:dyDescent="0.25">
      <c r="B153" s="21"/>
    </row>
    <row r="154" spans="2:2" x14ac:dyDescent="0.25">
      <c r="B154" s="21"/>
    </row>
    <row r="155" spans="2:2" x14ac:dyDescent="0.25">
      <c r="B155" s="21"/>
    </row>
    <row r="156" spans="2:2" x14ac:dyDescent="0.25">
      <c r="B156" s="21"/>
    </row>
    <row r="157" spans="2:2" x14ac:dyDescent="0.25">
      <c r="B157" s="21"/>
    </row>
    <row r="158" spans="2:2" x14ac:dyDescent="0.25">
      <c r="B158" s="21"/>
    </row>
    <row r="159" spans="2:2" x14ac:dyDescent="0.25">
      <c r="B159" s="21"/>
    </row>
    <row r="160" spans="2:2" x14ac:dyDescent="0.25">
      <c r="B160" s="21"/>
    </row>
    <row r="161" spans="2:2" x14ac:dyDescent="0.25">
      <c r="B161" s="21"/>
    </row>
    <row r="162" spans="2:2" x14ac:dyDescent="0.25">
      <c r="B162" s="21"/>
    </row>
    <row r="163" spans="2:2" x14ac:dyDescent="0.25">
      <c r="B163" s="21"/>
    </row>
    <row r="164" spans="2:2" x14ac:dyDescent="0.25">
      <c r="B164" s="21"/>
    </row>
    <row r="165" spans="2:2" x14ac:dyDescent="0.25">
      <c r="B165" s="21"/>
    </row>
    <row r="166" spans="2:2" x14ac:dyDescent="0.25">
      <c r="B166" s="21"/>
    </row>
    <row r="167" spans="2:2" x14ac:dyDescent="0.25">
      <c r="B167" s="21"/>
    </row>
    <row r="168" spans="2:2" x14ac:dyDescent="0.25">
      <c r="B168" s="21"/>
    </row>
    <row r="169" spans="2:2" x14ac:dyDescent="0.25">
      <c r="B169" s="21"/>
    </row>
    <row r="170" spans="2:2" x14ac:dyDescent="0.25">
      <c r="B170" s="21"/>
    </row>
    <row r="171" spans="2:2" x14ac:dyDescent="0.25">
      <c r="B171" s="21"/>
    </row>
    <row r="172" spans="2:2" x14ac:dyDescent="0.25">
      <c r="B172" s="21"/>
    </row>
    <row r="173" spans="2:2" x14ac:dyDescent="0.25">
      <c r="B173" s="21"/>
    </row>
    <row r="174" spans="2:2" x14ac:dyDescent="0.25">
      <c r="B174" s="21"/>
    </row>
    <row r="175" spans="2:2" x14ac:dyDescent="0.25">
      <c r="B175" s="21"/>
    </row>
    <row r="176" spans="2:2" x14ac:dyDescent="0.25">
      <c r="B176" s="21"/>
    </row>
    <row r="177" spans="2:2" x14ac:dyDescent="0.25">
      <c r="B177" s="21"/>
    </row>
    <row r="178" spans="2:2" x14ac:dyDescent="0.25">
      <c r="B178" s="21"/>
    </row>
    <row r="179" spans="2:2" x14ac:dyDescent="0.25">
      <c r="B179" s="21"/>
    </row>
    <row r="180" spans="2:2" x14ac:dyDescent="0.25">
      <c r="B180" s="21"/>
    </row>
    <row r="181" spans="2:2" x14ac:dyDescent="0.25">
      <c r="B181" s="21"/>
    </row>
    <row r="182" spans="2:2" x14ac:dyDescent="0.25">
      <c r="B182" s="21"/>
    </row>
    <row r="183" spans="2:2" x14ac:dyDescent="0.25">
      <c r="B183" s="21"/>
    </row>
    <row r="184" spans="2:2" x14ac:dyDescent="0.25">
      <c r="B184" s="21"/>
    </row>
    <row r="185" spans="2:2" x14ac:dyDescent="0.25">
      <c r="B185" s="21"/>
    </row>
    <row r="186" spans="2:2" x14ac:dyDescent="0.25">
      <c r="B186" s="21"/>
    </row>
    <row r="187" spans="2:2" x14ac:dyDescent="0.25">
      <c r="B187" s="21"/>
    </row>
    <row r="188" spans="2:2" x14ac:dyDescent="0.25">
      <c r="B188" s="21"/>
    </row>
    <row r="189" spans="2:2" x14ac:dyDescent="0.25">
      <c r="B189" s="21"/>
    </row>
    <row r="190" spans="2:2" x14ac:dyDescent="0.25">
      <c r="B190" s="21"/>
    </row>
    <row r="191" spans="2:2" x14ac:dyDescent="0.25">
      <c r="B191" s="21"/>
    </row>
    <row r="192" spans="2:2" x14ac:dyDescent="0.25">
      <c r="B192" s="21"/>
    </row>
    <row r="193" spans="2:2" x14ac:dyDescent="0.25">
      <c r="B193" s="21"/>
    </row>
    <row r="194" spans="2:2" x14ac:dyDescent="0.25">
      <c r="B194" s="21"/>
    </row>
    <row r="195" spans="2:2" x14ac:dyDescent="0.25">
      <c r="B195" s="21"/>
    </row>
    <row r="196" spans="2:2" x14ac:dyDescent="0.25">
      <c r="B196" s="21"/>
    </row>
    <row r="197" spans="2:2" x14ac:dyDescent="0.25">
      <c r="B197" s="21"/>
    </row>
    <row r="198" spans="2:2" x14ac:dyDescent="0.25">
      <c r="B198" s="21"/>
    </row>
    <row r="199" spans="2:2" x14ac:dyDescent="0.25">
      <c r="B199" s="21"/>
    </row>
    <row r="200" spans="2:2" x14ac:dyDescent="0.25">
      <c r="B200" s="21"/>
    </row>
    <row r="201" spans="2:2" x14ac:dyDescent="0.25">
      <c r="B201" s="21"/>
    </row>
    <row r="202" spans="2:2" x14ac:dyDescent="0.25">
      <c r="B202" s="21"/>
    </row>
    <row r="203" spans="2:2" x14ac:dyDescent="0.25">
      <c r="B203" s="21"/>
    </row>
    <row r="204" spans="2:2" x14ac:dyDescent="0.25">
      <c r="B204" s="21"/>
    </row>
    <row r="205" spans="2:2" x14ac:dyDescent="0.25">
      <c r="B205" s="21"/>
    </row>
    <row r="206" spans="2:2" x14ac:dyDescent="0.25">
      <c r="B206" s="21"/>
    </row>
    <row r="207" spans="2:2" x14ac:dyDescent="0.25">
      <c r="B207" s="21"/>
    </row>
    <row r="208" spans="2:2" x14ac:dyDescent="0.25">
      <c r="B208" s="21"/>
    </row>
    <row r="209" spans="2:2" x14ac:dyDescent="0.25">
      <c r="B209" s="21"/>
    </row>
    <row r="210" spans="2:2" x14ac:dyDescent="0.25">
      <c r="B210" s="21"/>
    </row>
    <row r="211" spans="2:2" x14ac:dyDescent="0.25">
      <c r="B211" s="21"/>
    </row>
    <row r="212" spans="2:2" x14ac:dyDescent="0.25">
      <c r="B212" s="21"/>
    </row>
    <row r="213" spans="2:2" x14ac:dyDescent="0.25">
      <c r="B213" s="21"/>
    </row>
    <row r="214" spans="2:2" x14ac:dyDescent="0.25">
      <c r="B214" s="21"/>
    </row>
    <row r="215" spans="2:2" x14ac:dyDescent="0.25">
      <c r="B215" s="21"/>
    </row>
    <row r="216" spans="2:2" x14ac:dyDescent="0.25">
      <c r="B216" s="21"/>
    </row>
    <row r="217" spans="2:2" x14ac:dyDescent="0.25">
      <c r="B217" s="21"/>
    </row>
    <row r="218" spans="2:2" x14ac:dyDescent="0.25">
      <c r="B218" s="21"/>
    </row>
    <row r="219" spans="2:2" x14ac:dyDescent="0.25">
      <c r="B219" s="21"/>
    </row>
    <row r="220" spans="2:2" x14ac:dyDescent="0.25">
      <c r="B220" s="21"/>
    </row>
    <row r="221" spans="2:2" x14ac:dyDescent="0.25">
      <c r="B221" s="21"/>
    </row>
    <row r="222" spans="2:2" x14ac:dyDescent="0.25">
      <c r="B222" s="21"/>
    </row>
    <row r="223" spans="2:2" x14ac:dyDescent="0.25">
      <c r="B223" s="21"/>
    </row>
    <row r="224" spans="2:2" x14ac:dyDescent="0.25">
      <c r="B224" s="21"/>
    </row>
    <row r="225" spans="2:2" x14ac:dyDescent="0.25">
      <c r="B225" s="21"/>
    </row>
    <row r="226" spans="2:2" x14ac:dyDescent="0.25">
      <c r="B226" s="21"/>
    </row>
    <row r="227" spans="2:2" x14ac:dyDescent="0.25">
      <c r="B227" s="21"/>
    </row>
    <row r="228" spans="2:2" x14ac:dyDescent="0.25">
      <c r="B228" s="21"/>
    </row>
    <row r="229" spans="2:2" x14ac:dyDescent="0.25">
      <c r="B229" s="21"/>
    </row>
    <row r="230" spans="2:2" x14ac:dyDescent="0.25">
      <c r="B230" s="21"/>
    </row>
    <row r="231" spans="2:2" x14ac:dyDescent="0.25">
      <c r="B231" s="21"/>
    </row>
    <row r="232" spans="2:2" x14ac:dyDescent="0.25">
      <c r="B232" s="21"/>
    </row>
    <row r="233" spans="2:2" x14ac:dyDescent="0.25">
      <c r="B233" s="21"/>
    </row>
    <row r="234" spans="2:2" x14ac:dyDescent="0.25">
      <c r="B234" s="21"/>
    </row>
    <row r="235" spans="2:2" x14ac:dyDescent="0.25">
      <c r="B235" s="21"/>
    </row>
    <row r="236" spans="2:2" x14ac:dyDescent="0.25">
      <c r="B236" s="21"/>
    </row>
    <row r="237" spans="2:2" x14ac:dyDescent="0.25">
      <c r="B237" s="21"/>
    </row>
    <row r="238" spans="2:2" x14ac:dyDescent="0.25">
      <c r="B238" s="21"/>
    </row>
    <row r="239" spans="2:2" x14ac:dyDescent="0.25">
      <c r="B239" s="21"/>
    </row>
    <row r="240" spans="2:2" x14ac:dyDescent="0.25">
      <c r="B240" s="21"/>
    </row>
    <row r="241" spans="2:2" x14ac:dyDescent="0.25">
      <c r="B241" s="21"/>
    </row>
    <row r="242" spans="2:2" x14ac:dyDescent="0.25">
      <c r="B242" s="21"/>
    </row>
    <row r="243" spans="2:2" x14ac:dyDescent="0.25">
      <c r="B243" s="21"/>
    </row>
    <row r="244" spans="2:2" x14ac:dyDescent="0.25">
      <c r="B244" s="21"/>
    </row>
    <row r="245" spans="2:2" x14ac:dyDescent="0.25">
      <c r="B245" s="21"/>
    </row>
    <row r="246" spans="2:2" x14ac:dyDescent="0.25">
      <c r="B246" s="21"/>
    </row>
    <row r="247" spans="2:2" x14ac:dyDescent="0.25">
      <c r="B247" s="21"/>
    </row>
    <row r="248" spans="2:2" x14ac:dyDescent="0.25">
      <c r="B248" s="21"/>
    </row>
    <row r="249" spans="2:2" x14ac:dyDescent="0.25">
      <c r="B249" s="21"/>
    </row>
    <row r="250" spans="2:2" x14ac:dyDescent="0.25">
      <c r="B250" s="21"/>
    </row>
    <row r="251" spans="2:2" x14ac:dyDescent="0.25">
      <c r="B251" s="21"/>
    </row>
    <row r="252" spans="2:2" x14ac:dyDescent="0.25">
      <c r="B252" s="21"/>
    </row>
    <row r="253" spans="2:2" x14ac:dyDescent="0.25">
      <c r="B253" s="21"/>
    </row>
    <row r="254" spans="2:2" x14ac:dyDescent="0.25">
      <c r="B254" s="21"/>
    </row>
    <row r="255" spans="2:2" x14ac:dyDescent="0.25">
      <c r="B255" s="21"/>
    </row>
    <row r="256" spans="2:2" x14ac:dyDescent="0.25">
      <c r="B256" s="21"/>
    </row>
    <row r="257" spans="2:2" x14ac:dyDescent="0.25">
      <c r="B257" s="21"/>
    </row>
    <row r="258" spans="2:2" x14ac:dyDescent="0.25">
      <c r="B258" s="21"/>
    </row>
    <row r="259" spans="2:2" x14ac:dyDescent="0.25">
      <c r="B259" s="21"/>
    </row>
    <row r="260" spans="2:2" x14ac:dyDescent="0.25">
      <c r="B260" s="21"/>
    </row>
    <row r="261" spans="2:2" x14ac:dyDescent="0.25">
      <c r="B261" s="21"/>
    </row>
    <row r="262" spans="2:2" x14ac:dyDescent="0.25">
      <c r="B262" s="21"/>
    </row>
    <row r="263" spans="2:2" x14ac:dyDescent="0.25">
      <c r="B263" s="21"/>
    </row>
    <row r="264" spans="2:2" x14ac:dyDescent="0.25">
      <c r="B264" s="21"/>
    </row>
    <row r="265" spans="2:2" x14ac:dyDescent="0.25">
      <c r="B265" s="21"/>
    </row>
    <row r="266" spans="2:2" x14ac:dyDescent="0.25">
      <c r="B266" s="21"/>
    </row>
    <row r="267" spans="2:2" x14ac:dyDescent="0.25">
      <c r="B267" s="21"/>
    </row>
    <row r="268" spans="2:2" x14ac:dyDescent="0.25">
      <c r="B268" s="21"/>
    </row>
    <row r="269" spans="2:2" x14ac:dyDescent="0.25">
      <c r="B269" s="21"/>
    </row>
    <row r="270" spans="2:2" x14ac:dyDescent="0.25">
      <c r="B270" s="21"/>
    </row>
    <row r="271" spans="2:2" x14ac:dyDescent="0.25">
      <c r="B271" s="21"/>
    </row>
    <row r="272" spans="2:2" x14ac:dyDescent="0.25">
      <c r="B272" s="21"/>
    </row>
    <row r="273" spans="2:2" x14ac:dyDescent="0.25">
      <c r="B273" s="21"/>
    </row>
    <row r="274" spans="2:2" x14ac:dyDescent="0.25">
      <c r="B274" s="21"/>
    </row>
    <row r="275" spans="2:2" x14ac:dyDescent="0.25">
      <c r="B275" s="21"/>
    </row>
    <row r="276" spans="2:2" x14ac:dyDescent="0.25">
      <c r="B276" s="21"/>
    </row>
    <row r="277" spans="2:2" x14ac:dyDescent="0.25">
      <c r="B277" s="21"/>
    </row>
    <row r="278" spans="2:2" x14ac:dyDescent="0.25">
      <c r="B278" s="21"/>
    </row>
    <row r="279" spans="2:2" x14ac:dyDescent="0.25">
      <c r="B279" s="21"/>
    </row>
    <row r="280" spans="2:2" x14ac:dyDescent="0.25">
      <c r="B280" s="21"/>
    </row>
    <row r="281" spans="2:2" x14ac:dyDescent="0.25">
      <c r="B281" s="21"/>
    </row>
    <row r="282" spans="2:2" x14ac:dyDescent="0.25">
      <c r="B282" s="21"/>
    </row>
    <row r="283" spans="2:2" x14ac:dyDescent="0.25">
      <c r="B283" s="21"/>
    </row>
    <row r="284" spans="2:2" x14ac:dyDescent="0.25">
      <c r="B284" s="21"/>
    </row>
    <row r="285" spans="2:2" x14ac:dyDescent="0.25">
      <c r="B285" s="21"/>
    </row>
    <row r="286" spans="2:2" x14ac:dyDescent="0.25">
      <c r="B286" s="21"/>
    </row>
    <row r="287" spans="2:2" x14ac:dyDescent="0.25">
      <c r="B287" s="21"/>
    </row>
    <row r="288" spans="2:2" x14ac:dyDescent="0.25">
      <c r="B288" s="21"/>
    </row>
    <row r="289" spans="2:2" x14ac:dyDescent="0.25">
      <c r="B289" s="21"/>
    </row>
    <row r="290" spans="2:2" x14ac:dyDescent="0.25">
      <c r="B290" s="21"/>
    </row>
    <row r="291" spans="2:2" x14ac:dyDescent="0.25">
      <c r="B291" s="21"/>
    </row>
    <row r="292" spans="2:2" x14ac:dyDescent="0.25">
      <c r="B292" s="21"/>
    </row>
    <row r="293" spans="2:2" x14ac:dyDescent="0.25">
      <c r="B293" s="21"/>
    </row>
    <row r="294" spans="2:2" x14ac:dyDescent="0.25">
      <c r="B294" s="21"/>
    </row>
    <row r="295" spans="2:2" x14ac:dyDescent="0.25">
      <c r="B295" s="21"/>
    </row>
    <row r="296" spans="2:2" x14ac:dyDescent="0.25">
      <c r="B296" s="21"/>
    </row>
    <row r="297" spans="2:2" x14ac:dyDescent="0.25">
      <c r="B297" s="21"/>
    </row>
    <row r="298" spans="2:2" x14ac:dyDescent="0.25">
      <c r="B298" s="21"/>
    </row>
    <row r="299" spans="2:2" x14ac:dyDescent="0.25">
      <c r="B299" s="21"/>
    </row>
    <row r="300" spans="2:2" x14ac:dyDescent="0.25">
      <c r="B300" s="21"/>
    </row>
    <row r="301" spans="2:2" x14ac:dyDescent="0.25">
      <c r="B301" s="21"/>
    </row>
    <row r="302" spans="2:2" x14ac:dyDescent="0.25">
      <c r="B302" s="21"/>
    </row>
    <row r="303" spans="2:2" x14ac:dyDescent="0.25">
      <c r="B303" s="21"/>
    </row>
    <row r="304" spans="2:2" x14ac:dyDescent="0.25">
      <c r="B304" s="21"/>
    </row>
    <row r="305" spans="2:2" x14ac:dyDescent="0.25">
      <c r="B305" s="21"/>
    </row>
    <row r="306" spans="2:2" x14ac:dyDescent="0.25">
      <c r="B306" s="21"/>
    </row>
    <row r="307" spans="2:2" x14ac:dyDescent="0.25">
      <c r="B307" s="21"/>
    </row>
    <row r="308" spans="2:2" x14ac:dyDescent="0.25">
      <c r="B308" s="21"/>
    </row>
    <row r="309" spans="2:2" x14ac:dyDescent="0.25">
      <c r="B309" s="21"/>
    </row>
    <row r="310" spans="2:2" x14ac:dyDescent="0.25">
      <c r="B310" s="21"/>
    </row>
    <row r="311" spans="2:2" x14ac:dyDescent="0.25">
      <c r="B311" s="21"/>
    </row>
    <row r="312" spans="2:2" x14ac:dyDescent="0.25">
      <c r="B312" s="21"/>
    </row>
    <row r="313" spans="2:2" x14ac:dyDescent="0.25">
      <c r="B313" s="21"/>
    </row>
    <row r="314" spans="2:2" x14ac:dyDescent="0.25">
      <c r="B314" s="21"/>
    </row>
    <row r="315" spans="2:2" x14ac:dyDescent="0.25">
      <c r="B315" s="21"/>
    </row>
    <row r="316" spans="2:2" x14ac:dyDescent="0.25">
      <c r="B316" s="21"/>
    </row>
    <row r="317" spans="2:2" x14ac:dyDescent="0.25">
      <c r="B317" s="21"/>
    </row>
    <row r="318" spans="2:2" x14ac:dyDescent="0.25">
      <c r="B318" s="21"/>
    </row>
    <row r="319" spans="2:2" x14ac:dyDescent="0.25">
      <c r="B319" s="21"/>
    </row>
    <row r="320" spans="2:2" x14ac:dyDescent="0.25">
      <c r="B320" s="21"/>
    </row>
    <row r="321" spans="2:2" x14ac:dyDescent="0.25">
      <c r="B321" s="21"/>
    </row>
    <row r="322" spans="2:2" x14ac:dyDescent="0.25">
      <c r="B322" s="21"/>
    </row>
    <row r="323" spans="2:2" x14ac:dyDescent="0.25">
      <c r="B323" s="21"/>
    </row>
    <row r="324" spans="2:2" x14ac:dyDescent="0.25">
      <c r="B324" s="21"/>
    </row>
    <row r="325" spans="2:2" x14ac:dyDescent="0.25">
      <c r="B325" s="21"/>
    </row>
    <row r="326" spans="2:2" x14ac:dyDescent="0.25">
      <c r="B326" s="21"/>
    </row>
    <row r="327" spans="2:2" x14ac:dyDescent="0.25">
      <c r="B327" s="21"/>
    </row>
    <row r="328" spans="2:2" x14ac:dyDescent="0.25">
      <c r="B328" s="21"/>
    </row>
    <row r="329" spans="2:2" x14ac:dyDescent="0.25">
      <c r="B329" s="21"/>
    </row>
    <row r="330" spans="2:2" x14ac:dyDescent="0.25">
      <c r="B330" s="21"/>
    </row>
    <row r="331" spans="2:2" x14ac:dyDescent="0.25">
      <c r="B331" s="21"/>
    </row>
    <row r="332" spans="2:2" x14ac:dyDescent="0.25">
      <c r="B332" s="21"/>
    </row>
    <row r="333" spans="2:2" x14ac:dyDescent="0.25">
      <c r="B333" s="21"/>
    </row>
    <row r="334" spans="2:2" x14ac:dyDescent="0.25">
      <c r="B334" s="21"/>
    </row>
    <row r="335" spans="2:2" x14ac:dyDescent="0.25">
      <c r="B335" s="21"/>
    </row>
    <row r="336" spans="2:2" x14ac:dyDescent="0.25">
      <c r="B336" s="21"/>
    </row>
    <row r="337" spans="2:2" x14ac:dyDescent="0.25">
      <c r="B337" s="21"/>
    </row>
    <row r="338" spans="2:2" x14ac:dyDescent="0.25">
      <c r="B338" s="21"/>
    </row>
    <row r="339" spans="2:2" x14ac:dyDescent="0.25">
      <c r="B339" s="21"/>
    </row>
    <row r="340" spans="2:2" x14ac:dyDescent="0.25">
      <c r="B340" s="21"/>
    </row>
    <row r="341" spans="2:2" x14ac:dyDescent="0.25">
      <c r="B341" s="21"/>
    </row>
    <row r="342" spans="2:2" x14ac:dyDescent="0.25">
      <c r="B342" s="21"/>
    </row>
    <row r="343" spans="2:2" x14ac:dyDescent="0.25">
      <c r="B343" s="21"/>
    </row>
    <row r="344" spans="2:2" x14ac:dyDescent="0.25">
      <c r="B344" s="21"/>
    </row>
    <row r="345" spans="2:2" x14ac:dyDescent="0.25">
      <c r="B345" s="21"/>
    </row>
    <row r="346" spans="2:2" x14ac:dyDescent="0.25">
      <c r="B346" s="21"/>
    </row>
    <row r="347" spans="2:2" x14ac:dyDescent="0.25">
      <c r="B347" s="21"/>
    </row>
    <row r="348" spans="2:2" x14ac:dyDescent="0.25">
      <c r="B348" s="21"/>
    </row>
    <row r="349" spans="2:2" x14ac:dyDescent="0.25">
      <c r="B349" s="21"/>
    </row>
    <row r="350" spans="2:2" x14ac:dyDescent="0.25">
      <c r="B350" s="21"/>
    </row>
    <row r="351" spans="2:2" x14ac:dyDescent="0.25">
      <c r="B351" s="21"/>
    </row>
    <row r="352" spans="2:2" x14ac:dyDescent="0.25">
      <c r="B352" s="21"/>
    </row>
    <row r="353" spans="2:2" x14ac:dyDescent="0.25">
      <c r="B353" s="21"/>
    </row>
    <row r="354" spans="2:2" x14ac:dyDescent="0.25">
      <c r="B354" s="21"/>
    </row>
    <row r="355" spans="2:2" x14ac:dyDescent="0.25">
      <c r="B355" s="21"/>
    </row>
    <row r="356" spans="2:2" x14ac:dyDescent="0.25">
      <c r="B356" s="21"/>
    </row>
    <row r="357" spans="2:2" x14ac:dyDescent="0.25">
      <c r="B357" s="21"/>
    </row>
    <row r="358" spans="2:2" x14ac:dyDescent="0.25">
      <c r="B358" s="21"/>
    </row>
    <row r="359" spans="2:2" x14ac:dyDescent="0.25">
      <c r="B359" s="21"/>
    </row>
    <row r="360" spans="2:2" x14ac:dyDescent="0.25">
      <c r="B360" s="21"/>
    </row>
    <row r="361" spans="2:2" x14ac:dyDescent="0.25">
      <c r="B361" s="21"/>
    </row>
    <row r="362" spans="2:2" x14ac:dyDescent="0.25">
      <c r="B362" s="21"/>
    </row>
    <row r="363" spans="2:2" x14ac:dyDescent="0.25">
      <c r="B363" s="21"/>
    </row>
    <row r="364" spans="2:2" x14ac:dyDescent="0.25">
      <c r="B364" s="21"/>
    </row>
    <row r="365" spans="2:2" x14ac:dyDescent="0.25">
      <c r="B365" s="21"/>
    </row>
    <row r="366" spans="2:2" x14ac:dyDescent="0.25">
      <c r="B366" s="21"/>
    </row>
    <row r="367" spans="2:2" x14ac:dyDescent="0.25">
      <c r="B367" s="21"/>
    </row>
    <row r="368" spans="2:2" x14ac:dyDescent="0.25">
      <c r="B368" s="21"/>
    </row>
    <row r="369" spans="2:2" x14ac:dyDescent="0.25">
      <c r="B369" s="21"/>
    </row>
    <row r="370" spans="2:2" x14ac:dyDescent="0.25">
      <c r="B370" s="21"/>
    </row>
    <row r="371" spans="2:2" x14ac:dyDescent="0.25">
      <c r="B371" s="21"/>
    </row>
    <row r="372" spans="2:2" x14ac:dyDescent="0.25">
      <c r="B372" s="21"/>
    </row>
    <row r="373" spans="2:2" x14ac:dyDescent="0.25">
      <c r="B373" s="21"/>
    </row>
    <row r="374" spans="2:2" x14ac:dyDescent="0.25">
      <c r="B374" s="21"/>
    </row>
    <row r="375" spans="2:2" x14ac:dyDescent="0.25">
      <c r="B375" s="21"/>
    </row>
    <row r="376" spans="2:2" x14ac:dyDescent="0.25">
      <c r="B376" s="21"/>
    </row>
    <row r="377" spans="2:2" x14ac:dyDescent="0.25">
      <c r="B377" s="21"/>
    </row>
    <row r="378" spans="2:2" x14ac:dyDescent="0.25">
      <c r="B378" s="21"/>
    </row>
    <row r="379" spans="2:2" x14ac:dyDescent="0.25">
      <c r="B379" s="21"/>
    </row>
    <row r="380" spans="2:2" x14ac:dyDescent="0.25">
      <c r="B380" s="21"/>
    </row>
    <row r="381" spans="2:2" x14ac:dyDescent="0.25">
      <c r="B381" s="21"/>
    </row>
    <row r="382" spans="2:2" x14ac:dyDescent="0.25">
      <c r="B382" s="21"/>
    </row>
    <row r="383" spans="2:2" x14ac:dyDescent="0.25">
      <c r="B383" s="21"/>
    </row>
    <row r="384" spans="2:2" x14ac:dyDescent="0.25">
      <c r="B384" s="21"/>
    </row>
    <row r="385" spans="2:2" x14ac:dyDescent="0.25">
      <c r="B385" s="21"/>
    </row>
    <row r="386" spans="2:2" x14ac:dyDescent="0.25">
      <c r="B386" s="21"/>
    </row>
    <row r="387" spans="2:2" x14ac:dyDescent="0.25">
      <c r="B387" s="21"/>
    </row>
    <row r="388" spans="2:2" x14ac:dyDescent="0.25">
      <c r="B388" s="21"/>
    </row>
    <row r="389" spans="2:2" x14ac:dyDescent="0.25">
      <c r="B389" s="21"/>
    </row>
    <row r="390" spans="2:2" x14ac:dyDescent="0.25">
      <c r="B390" s="21"/>
    </row>
    <row r="391" spans="2:2" x14ac:dyDescent="0.25">
      <c r="B391" s="21"/>
    </row>
    <row r="392" spans="2:2" x14ac:dyDescent="0.25">
      <c r="B392" s="21"/>
    </row>
    <row r="393" spans="2:2" x14ac:dyDescent="0.25">
      <c r="B393" s="21"/>
    </row>
    <row r="394" spans="2:2" x14ac:dyDescent="0.25">
      <c r="B394" s="21"/>
    </row>
    <row r="395" spans="2:2" x14ac:dyDescent="0.25">
      <c r="B395" s="21"/>
    </row>
    <row r="396" spans="2:2" x14ac:dyDescent="0.25">
      <c r="B396" s="21"/>
    </row>
    <row r="397" spans="2:2" x14ac:dyDescent="0.25">
      <c r="B397" s="21"/>
    </row>
    <row r="398" spans="2:2" x14ac:dyDescent="0.25">
      <c r="B398" s="21"/>
    </row>
    <row r="399" spans="2:2" x14ac:dyDescent="0.25">
      <c r="B399" s="21"/>
    </row>
    <row r="400" spans="2:2" x14ac:dyDescent="0.25">
      <c r="B400" s="21"/>
    </row>
    <row r="401" spans="2:2" x14ac:dyDescent="0.25">
      <c r="B401" s="21"/>
    </row>
    <row r="402" spans="2:2" x14ac:dyDescent="0.25">
      <c r="B402" s="21"/>
    </row>
    <row r="403" spans="2:2" x14ac:dyDescent="0.25">
      <c r="B403" s="21"/>
    </row>
    <row r="404" spans="2:2" x14ac:dyDescent="0.25">
      <c r="B404" s="21"/>
    </row>
    <row r="405" spans="2:2" x14ac:dyDescent="0.25">
      <c r="B405" s="21"/>
    </row>
    <row r="406" spans="2:2" x14ac:dyDescent="0.25">
      <c r="B406" s="21"/>
    </row>
    <row r="407" spans="2:2" x14ac:dyDescent="0.25">
      <c r="B407" s="21"/>
    </row>
    <row r="408" spans="2:2" x14ac:dyDescent="0.25">
      <c r="B408" s="21"/>
    </row>
    <row r="409" spans="2:2" x14ac:dyDescent="0.25">
      <c r="B409" s="21"/>
    </row>
    <row r="410" spans="2:2" x14ac:dyDescent="0.25">
      <c r="B410" s="21"/>
    </row>
    <row r="411" spans="2:2" x14ac:dyDescent="0.25">
      <c r="B411" s="21"/>
    </row>
    <row r="412" spans="2:2" x14ac:dyDescent="0.25">
      <c r="B412" s="21"/>
    </row>
    <row r="413" spans="2:2" x14ac:dyDescent="0.25">
      <c r="B413" s="21"/>
    </row>
    <row r="414" spans="2:2" x14ac:dyDescent="0.25">
      <c r="B414" s="21"/>
    </row>
    <row r="415" spans="2:2" x14ac:dyDescent="0.25">
      <c r="B415" s="21"/>
    </row>
    <row r="416" spans="2:2" x14ac:dyDescent="0.25">
      <c r="B416" s="21"/>
    </row>
    <row r="417" spans="2:2" x14ac:dyDescent="0.25">
      <c r="B417" s="21"/>
    </row>
    <row r="418" spans="2:2" x14ac:dyDescent="0.25">
      <c r="B418" s="21"/>
    </row>
    <row r="419" spans="2:2" x14ac:dyDescent="0.25">
      <c r="B419" s="21"/>
    </row>
    <row r="420" spans="2:2" x14ac:dyDescent="0.25">
      <c r="B420" s="21"/>
    </row>
    <row r="421" spans="2:2" x14ac:dyDescent="0.25">
      <c r="B421" s="21"/>
    </row>
    <row r="422" spans="2:2" x14ac:dyDescent="0.25">
      <c r="B422" s="21"/>
    </row>
    <row r="423" spans="2:2" x14ac:dyDescent="0.25">
      <c r="B423" s="21"/>
    </row>
    <row r="424" spans="2:2" x14ac:dyDescent="0.25">
      <c r="B424" s="21"/>
    </row>
    <row r="425" spans="2:2" x14ac:dyDescent="0.25">
      <c r="B425" s="21"/>
    </row>
    <row r="426" spans="2:2" x14ac:dyDescent="0.25">
      <c r="B426" s="21"/>
    </row>
    <row r="427" spans="2:2" x14ac:dyDescent="0.25">
      <c r="B427" s="21"/>
    </row>
    <row r="428" spans="2:2" x14ac:dyDescent="0.25">
      <c r="B428" s="21"/>
    </row>
    <row r="429" spans="2:2" x14ac:dyDescent="0.25">
      <c r="B429" s="21"/>
    </row>
    <row r="430" spans="2:2" x14ac:dyDescent="0.25">
      <c r="B430" s="21"/>
    </row>
    <row r="431" spans="2:2" x14ac:dyDescent="0.25">
      <c r="B431" s="21"/>
    </row>
    <row r="432" spans="2:2" x14ac:dyDescent="0.25">
      <c r="B432" s="21"/>
    </row>
    <row r="433" spans="2:2" x14ac:dyDescent="0.25">
      <c r="B433" s="21"/>
    </row>
    <row r="434" spans="2:2" x14ac:dyDescent="0.25">
      <c r="B434" s="21"/>
    </row>
    <row r="435" spans="2:2" x14ac:dyDescent="0.25">
      <c r="B435" s="21"/>
    </row>
    <row r="436" spans="2:2" x14ac:dyDescent="0.25">
      <c r="B436" s="21"/>
    </row>
    <row r="437" spans="2:2" x14ac:dyDescent="0.25">
      <c r="B437" s="21"/>
    </row>
    <row r="438" spans="2:2" x14ac:dyDescent="0.25">
      <c r="B438" s="21"/>
    </row>
    <row r="439" spans="2:2" x14ac:dyDescent="0.25">
      <c r="B439" s="21"/>
    </row>
    <row r="440" spans="2:2" x14ac:dyDescent="0.25">
      <c r="B440" s="21"/>
    </row>
    <row r="441" spans="2:2" x14ac:dyDescent="0.25">
      <c r="B441" s="21"/>
    </row>
    <row r="442" spans="2:2" x14ac:dyDescent="0.25">
      <c r="B442" s="21"/>
    </row>
    <row r="443" spans="2:2" x14ac:dyDescent="0.25">
      <c r="B443" s="21"/>
    </row>
    <row r="444" spans="2:2" x14ac:dyDescent="0.25">
      <c r="B444" s="21"/>
    </row>
    <row r="445" spans="2:2" x14ac:dyDescent="0.25">
      <c r="B445" s="21"/>
    </row>
    <row r="446" spans="2:2" x14ac:dyDescent="0.25">
      <c r="B446" s="21"/>
    </row>
    <row r="447" spans="2:2" x14ac:dyDescent="0.25">
      <c r="B447" s="21"/>
    </row>
    <row r="448" spans="2:2" x14ac:dyDescent="0.25">
      <c r="B448" s="21"/>
    </row>
    <row r="449" spans="2:2" x14ac:dyDescent="0.25">
      <c r="B449" s="21"/>
    </row>
    <row r="450" spans="2:2" x14ac:dyDescent="0.25">
      <c r="B450" s="21"/>
    </row>
    <row r="451" spans="2:2" x14ac:dyDescent="0.25">
      <c r="B451" s="21"/>
    </row>
    <row r="452" spans="2:2" x14ac:dyDescent="0.25">
      <c r="B452" s="21"/>
    </row>
    <row r="453" spans="2:2" x14ac:dyDescent="0.25">
      <c r="B453" s="21"/>
    </row>
    <row r="454" spans="2:2" x14ac:dyDescent="0.25">
      <c r="B454" s="21"/>
    </row>
    <row r="455" spans="2:2" x14ac:dyDescent="0.25">
      <c r="B455" s="21"/>
    </row>
    <row r="456" spans="2:2" x14ac:dyDescent="0.25">
      <c r="B456" s="21"/>
    </row>
    <row r="457" spans="2:2" x14ac:dyDescent="0.25">
      <c r="B457" s="21"/>
    </row>
    <row r="458" spans="2:2" x14ac:dyDescent="0.25">
      <c r="B458" s="21"/>
    </row>
    <row r="459" spans="2:2" x14ac:dyDescent="0.25">
      <c r="B459" s="21"/>
    </row>
    <row r="460" spans="2:2" x14ac:dyDescent="0.25">
      <c r="B460" s="21"/>
    </row>
    <row r="461" spans="2:2" x14ac:dyDescent="0.25">
      <c r="B461" s="21"/>
    </row>
    <row r="462" spans="2:2" x14ac:dyDescent="0.25">
      <c r="B462" s="21"/>
    </row>
    <row r="463" spans="2:2" x14ac:dyDescent="0.25">
      <c r="B463" s="21"/>
    </row>
    <row r="464" spans="2:2" x14ac:dyDescent="0.25">
      <c r="B464" s="21"/>
    </row>
    <row r="465" spans="2:2" x14ac:dyDescent="0.25">
      <c r="B465" s="21"/>
    </row>
    <row r="466" spans="2:2" x14ac:dyDescent="0.25">
      <c r="B466" s="21"/>
    </row>
    <row r="467" spans="2:2" x14ac:dyDescent="0.25">
      <c r="B467" s="21"/>
    </row>
    <row r="468" spans="2:2" x14ac:dyDescent="0.25">
      <c r="B468" s="21"/>
    </row>
    <row r="469" spans="2:2" x14ac:dyDescent="0.25">
      <c r="B469" s="21"/>
    </row>
    <row r="470" spans="2:2" x14ac:dyDescent="0.25">
      <c r="B470" s="21"/>
    </row>
    <row r="471" spans="2:2" x14ac:dyDescent="0.25">
      <c r="B471" s="21"/>
    </row>
    <row r="472" spans="2:2" x14ac:dyDescent="0.25">
      <c r="B472" s="21"/>
    </row>
    <row r="473" spans="2:2" x14ac:dyDescent="0.25">
      <c r="B473" s="21"/>
    </row>
    <row r="474" spans="2:2" x14ac:dyDescent="0.25">
      <c r="B474" s="21"/>
    </row>
    <row r="475" spans="2:2" x14ac:dyDescent="0.25">
      <c r="B475" s="21"/>
    </row>
    <row r="476" spans="2:2" x14ac:dyDescent="0.25">
      <c r="B476" s="21"/>
    </row>
    <row r="477" spans="2:2" x14ac:dyDescent="0.25">
      <c r="B477" s="21"/>
    </row>
    <row r="478" spans="2:2" x14ac:dyDescent="0.25">
      <c r="B478" s="21"/>
    </row>
    <row r="479" spans="2:2" x14ac:dyDescent="0.25">
      <c r="B479" s="21"/>
    </row>
    <row r="480" spans="2:2" x14ac:dyDescent="0.25">
      <c r="B480" s="21"/>
    </row>
    <row r="481" spans="2:2" x14ac:dyDescent="0.25">
      <c r="B481" s="21"/>
    </row>
    <row r="482" spans="2:2" x14ac:dyDescent="0.25">
      <c r="B482" s="21"/>
    </row>
    <row r="483" spans="2:2" x14ac:dyDescent="0.25">
      <c r="B483" s="21"/>
    </row>
    <row r="484" spans="2:2" x14ac:dyDescent="0.25">
      <c r="B484" s="21"/>
    </row>
    <row r="485" spans="2:2" x14ac:dyDescent="0.25">
      <c r="B485" s="21"/>
    </row>
    <row r="486" spans="2:2" x14ac:dyDescent="0.25">
      <c r="B486" s="21"/>
    </row>
    <row r="487" spans="2:2" x14ac:dyDescent="0.25">
      <c r="B487" s="21"/>
    </row>
  </sheetData>
  <sheetProtection algorithmName="SHA-512" hashValue="fvI/bAwxa+9OjMqTrqXwGsHWT6OUm5GXwisuMKbCY19oGIqHZrYuiFYo5TYYsIcIueM3T+GA6DGA5f9I5rf6tg==" saltValue="EqM7sNCKpUkoEjlOfVj4lA==" spinCount="100000" sheet="1" objects="1" scenarios="1"/>
  <mergeCells count="57">
    <mergeCell ref="AV25:AZ25"/>
    <mergeCell ref="BA25:BE25"/>
    <mergeCell ref="BF25:BJ25"/>
    <mergeCell ref="BK25:BV25"/>
    <mergeCell ref="AG26:AK26"/>
    <mergeCell ref="AL26:AP26"/>
    <mergeCell ref="AQ26:AU26"/>
    <mergeCell ref="AV26:AZ26"/>
    <mergeCell ref="BA26:BE26"/>
    <mergeCell ref="BF26:BJ26"/>
    <mergeCell ref="BK26:BV26"/>
    <mergeCell ref="BF1:BJ1"/>
    <mergeCell ref="BK1:BV1"/>
    <mergeCell ref="AG24:AK24"/>
    <mergeCell ref="AL24:AP24"/>
    <mergeCell ref="AQ24:AU24"/>
    <mergeCell ref="AV24:AZ24"/>
    <mergeCell ref="BA24:BE24"/>
    <mergeCell ref="BF24:BJ24"/>
    <mergeCell ref="BK24:BV24"/>
    <mergeCell ref="AG1:AK1"/>
    <mergeCell ref="AL1:AP1"/>
    <mergeCell ref="AQ1:AU1"/>
    <mergeCell ref="AV1:AZ1"/>
    <mergeCell ref="BA1:BE1"/>
    <mergeCell ref="W1:AA1"/>
    <mergeCell ref="AB1:AF1"/>
    <mergeCell ref="A23:B23"/>
    <mergeCell ref="A24:B25"/>
    <mergeCell ref="C24:G24"/>
    <mergeCell ref="H24:L24"/>
    <mergeCell ref="M24:Q24"/>
    <mergeCell ref="R24:V24"/>
    <mergeCell ref="W24:AA24"/>
    <mergeCell ref="A1:A2"/>
    <mergeCell ref="B1:B2"/>
    <mergeCell ref="C1:G1"/>
    <mergeCell ref="H1:L1"/>
    <mergeCell ref="M1:Q1"/>
    <mergeCell ref="R1:V1"/>
    <mergeCell ref="AB24:AF24"/>
    <mergeCell ref="C25:G25"/>
    <mergeCell ref="H25:L25"/>
    <mergeCell ref="M25:Q25"/>
    <mergeCell ref="R25:V25"/>
    <mergeCell ref="W25:AA25"/>
    <mergeCell ref="AB25:AF25"/>
    <mergeCell ref="AG25:AK25"/>
    <mergeCell ref="AL25:AP25"/>
    <mergeCell ref="AQ25:AU25"/>
    <mergeCell ref="AB26:AF26"/>
    <mergeCell ref="W26:AA26"/>
    <mergeCell ref="A26:B26"/>
    <mergeCell ref="C26:G26"/>
    <mergeCell ref="H26:L26"/>
    <mergeCell ref="M26:Q26"/>
    <mergeCell ref="R26:V26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8"/>
  <sheetViews>
    <sheetView zoomScaleNormal="100" zoomScalePageLayoutView="12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0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3</v>
      </c>
      <c r="C12" s="5">
        <v>2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22</v>
      </c>
      <c r="C14" s="5">
        <v>7</v>
      </c>
      <c r="D14" s="1">
        <v>1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5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10</v>
      </c>
      <c r="C20" s="7">
        <v>3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2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2" t="s">
        <v>26</v>
      </c>
      <c r="B22" s="10">
        <f>SUM(B2:B21)</f>
        <v>48</v>
      </c>
      <c r="C22" s="11">
        <f>SUM(C2:C21)</f>
        <v>16</v>
      </c>
      <c r="D22" s="10">
        <f>SUM(D2:D21)</f>
        <v>1</v>
      </c>
      <c r="E22" s="10">
        <v>0</v>
      </c>
      <c r="F22" s="10"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mOczBR7pM5xJVN1mjdjuITb0oGuSFx5EILfr5ZUXYM8p2dgsdCRIrZeuf7K1n/JTlykgTLJKMdbYZ782vHm7BQ==" saltValue="j9m4P8zO/YakQtppNNkq9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8"/>
  <sheetViews>
    <sheetView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8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0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3</v>
      </c>
      <c r="C6" s="5">
        <v>0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2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24</v>
      </c>
      <c r="C14" s="5">
        <v>10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4</v>
      </c>
      <c r="C15" s="5">
        <v>1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2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0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4</v>
      </c>
      <c r="C20" s="7">
        <v>3</v>
      </c>
      <c r="D20" s="1">
        <v>1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1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2" t="s">
        <v>26</v>
      </c>
      <c r="B22" s="10">
        <f>SUM(B2:B21)</f>
        <v>46</v>
      </c>
      <c r="C22" s="11">
        <f>SUM(C2:C21)</f>
        <v>18</v>
      </c>
      <c r="D22" s="10">
        <v>2</v>
      </c>
      <c r="E22" s="10">
        <v>0</v>
      </c>
      <c r="F22" s="10"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2qKYB3ECHeoaMAyNlgdYiaa4ELYT+6qu43OOKbsPxoFuYP443n/QQXN7qCddbHeP0/C79Q6hqXCDeR1ldtbdmA==" saltValue="AQmf7muUwBKEhfO74JqPq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8"/>
  <sheetViews>
    <sheetView zoomScaleNormal="100" zoomScalePageLayoutView="130" workbookViewId="0">
      <selection activeCell="C18" sqref="C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5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8" t="s">
        <v>12</v>
      </c>
      <c r="B9" s="1">
        <v>2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20</v>
      </c>
      <c r="C14" s="5">
        <v>9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2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1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2</v>
      </c>
      <c r="C20" s="7">
        <v>3</v>
      </c>
      <c r="D20" s="1">
        <v>2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0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2" t="s">
        <v>26</v>
      </c>
      <c r="B22" s="10">
        <f>SUM(B2:B21)</f>
        <v>32</v>
      </c>
      <c r="C22" s="11">
        <f>SUM(C2:C21)</f>
        <v>15</v>
      </c>
      <c r="D22" s="10">
        <v>2</v>
      </c>
      <c r="E22" s="10">
        <v>0</v>
      </c>
      <c r="F22" s="10"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gf6VKBDyu107uUfmQOEpRNKQnEH0WkW83MzIO8+ZWd7GUAy+Y+CiHUhu946954zwOETRgnLeM5XEROi1s9zPaQ==" saltValue="3DUd4Jp8G5tPTstlrBwOr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8"/>
  <sheetViews>
    <sheetView zoomScaleNormal="100" zoomScalePageLayoutView="130" workbookViewId="0">
      <selection activeCell="D18" sqref="D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8" t="s">
        <v>6</v>
      </c>
      <c r="B3" s="1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8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21</v>
      </c>
      <c r="C14" s="5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1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7</v>
      </c>
      <c r="C20" s="7">
        <v>2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3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2" t="s">
        <v>26</v>
      </c>
      <c r="B22" s="10">
        <f>SUM(B2:B21)</f>
        <v>36</v>
      </c>
      <c r="C22" s="11">
        <f>SUM(C2:C21)</f>
        <v>6</v>
      </c>
      <c r="D22" s="10">
        <v>0</v>
      </c>
      <c r="E22" s="10">
        <v>0</v>
      </c>
      <c r="F22" s="10"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E0DOxe0PYrmrdoRE7Pbk9YJCG63PsCBxa7t3AZwipa+KrKh2xjUWxCXGxB7psbJBLATnH1b4Se4FtQ2zvsSPZg==" saltValue="O7ET5XSSCYWeQul9yo425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8"/>
  <sheetViews>
    <sheetView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ht="30" x14ac:dyDescent="0.25">
      <c r="A3" s="8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16</v>
      </c>
      <c r="C14" s="5">
        <v>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3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1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8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8" t="s">
        <v>22</v>
      </c>
      <c r="B19" s="1">
        <v>0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2</v>
      </c>
      <c r="C20" s="7">
        <v>3</v>
      </c>
      <c r="D20" s="1">
        <v>1</v>
      </c>
      <c r="E20" s="1">
        <v>0</v>
      </c>
      <c r="F20" s="1">
        <v>0</v>
      </c>
      <c r="G20" s="1"/>
      <c r="H20" s="1"/>
    </row>
    <row r="21" spans="1:8" x14ac:dyDescent="0.25">
      <c r="A21" s="8" t="s">
        <v>24</v>
      </c>
      <c r="B21" s="1">
        <v>2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2" t="s">
        <v>26</v>
      </c>
      <c r="B22" s="10">
        <f>SUM(B2:B21)</f>
        <v>27</v>
      </c>
      <c r="C22" s="11">
        <f>SUM(C2:C21)</f>
        <v>9</v>
      </c>
      <c r="D22" s="10">
        <v>1</v>
      </c>
      <c r="E22" s="10">
        <v>0</v>
      </c>
      <c r="F22" s="10"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vEbUuMppxO6aB1vaPF9Ln+szugE9h1WqFwZ/IMVP6lmXMRWSksxoRPFfWY0q7CobOFHUSZyeq24vanfZqWv4qw==" saltValue="Os4bKBkL6x/p8YfvsQ2Oy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8"/>
  <sheetViews>
    <sheetView topLeftCell="A6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ht="30" x14ac:dyDescent="0.25">
      <c r="A3" s="8" t="s">
        <v>6</v>
      </c>
      <c r="B3" s="6">
        <v>3</v>
      </c>
      <c r="C3" s="24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4">
        <v>0</v>
      </c>
      <c r="C4" s="24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4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3</v>
      </c>
      <c r="C6" s="24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4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4">
        <v>1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8" t="s">
        <v>12</v>
      </c>
      <c r="B9" s="6">
        <v>0</v>
      </c>
      <c r="C9" s="24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1</v>
      </c>
      <c r="C11" s="23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4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4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11</v>
      </c>
      <c r="C14" s="24">
        <v>5</v>
      </c>
      <c r="D14" s="6">
        <v>2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3</v>
      </c>
      <c r="C15" s="24">
        <v>1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4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2</v>
      </c>
      <c r="C17" s="24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2</v>
      </c>
      <c r="C19" s="24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6</v>
      </c>
      <c r="C20" s="21">
        <v>2</v>
      </c>
      <c r="D20" s="6">
        <v>1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1</v>
      </c>
      <c r="C21" s="21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2" t="s">
        <v>26</v>
      </c>
      <c r="B22" s="2">
        <f>SUM(B2:B21)</f>
        <v>32</v>
      </c>
      <c r="C22" s="2">
        <f t="shared" ref="C22:F22" si="0">SUM(C2:C21)</f>
        <v>11</v>
      </c>
      <c r="D22" s="2">
        <f t="shared" si="0"/>
        <v>3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l8A9856ziIvButrmF4K7isMsXVVXAE4sPlYacB8HaX0TdT55A8mnP29hQobRU2JySDoXqTXXbMfzkiAkCHWJGw==" saltValue="gHGIdEAuHu2Cc2CP7QXqs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8"/>
  <sheetViews>
    <sheetView topLeftCell="A6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ht="30" x14ac:dyDescent="0.25">
      <c r="A3" s="8" t="s">
        <v>6</v>
      </c>
      <c r="B3" s="6">
        <v>1</v>
      </c>
      <c r="C3" s="24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4">
        <v>0</v>
      </c>
      <c r="C4" s="24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4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1</v>
      </c>
      <c r="C6" s="24">
        <v>0</v>
      </c>
      <c r="D6" s="6">
        <v>1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4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2</v>
      </c>
      <c r="C8" s="24">
        <v>0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8" t="s">
        <v>12</v>
      </c>
      <c r="B9" s="6">
        <v>1</v>
      </c>
      <c r="C9" s="24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1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1</v>
      </c>
      <c r="C11" s="23">
        <v>1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</v>
      </c>
      <c r="C12" s="24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0</v>
      </c>
      <c r="C13" s="24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23</v>
      </c>
      <c r="C14" s="24">
        <v>4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2</v>
      </c>
      <c r="C15" s="24">
        <v>1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4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1</v>
      </c>
      <c r="C17" s="24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0</v>
      </c>
      <c r="C19" s="24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2</v>
      </c>
      <c r="C20" s="21">
        <v>2</v>
      </c>
      <c r="D20" s="6">
        <v>1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2</v>
      </c>
      <c r="C21" s="21">
        <v>1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2" t="s">
        <v>26</v>
      </c>
      <c r="B22" s="2">
        <f>SUM(B2:B21)</f>
        <v>40</v>
      </c>
      <c r="C22" s="2">
        <f t="shared" ref="C22:F22" si="0">SUM(C2:C21)</f>
        <v>9</v>
      </c>
      <c r="D22" s="2">
        <f t="shared" si="0"/>
        <v>2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MNPYSyDqjjwsBsleaOuuAKScVwcBBg48/lQgZATIT0xZ8Hze5PSvHTBwqRxS0aXnWdhuA7tzqM/3O/KBkd25Yw==" saltValue="6xmagR63ehhCIM9Ai5Ow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8"/>
  <sheetViews>
    <sheetView topLeftCell="A6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ht="30" x14ac:dyDescent="0.25">
      <c r="A3" s="8" t="s">
        <v>6</v>
      </c>
      <c r="B3" s="6">
        <v>0</v>
      </c>
      <c r="C3" s="24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24">
        <v>0</v>
      </c>
      <c r="C4" s="24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1</v>
      </c>
      <c r="C5" s="24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3</v>
      </c>
      <c r="C6" s="24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4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4">
        <v>1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8" t="s">
        <v>12</v>
      </c>
      <c r="B9" s="6">
        <v>1</v>
      </c>
      <c r="C9" s="24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3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4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4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18</v>
      </c>
      <c r="C14" s="24">
        <v>14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3</v>
      </c>
      <c r="C15" s="24">
        <v>0</v>
      </c>
      <c r="D15" s="6">
        <v>1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4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4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ht="30" x14ac:dyDescent="0.25">
      <c r="A19" s="8" t="s">
        <v>22</v>
      </c>
      <c r="B19" s="6">
        <v>1</v>
      </c>
      <c r="C19" s="24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5</v>
      </c>
      <c r="C20" s="21">
        <v>4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8" t="s">
        <v>24</v>
      </c>
      <c r="B21" s="6">
        <v>2</v>
      </c>
      <c r="C21" s="21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2" t="s">
        <v>26</v>
      </c>
      <c r="B22" s="2">
        <f>SUM(B2:B21)</f>
        <v>35</v>
      </c>
      <c r="C22" s="2">
        <f t="shared" ref="C22:F22" si="0">SUM(C2:C21)</f>
        <v>20</v>
      </c>
      <c r="D22" s="2">
        <f t="shared" si="0"/>
        <v>1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28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0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</row>
    <row r="480" spans="1:3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</sheetData>
  <sheetProtection algorithmName="SHA-512" hashValue="GPi5txLxZ4OOUisPeQHzXhcoIVoj2pTwQAGX+6U0halnoGFvDCwAW4CZpBWw4SJx+EljjBlhMlB0aATSFahDxw==" saltValue="JqWO84NUVHDCiZ2sD+pDZ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2021-06-16T02:43:22Z</dcterms:modified>
</cp:coreProperties>
</file>