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Auxílio Emergencial/"/>
    </mc:Choice>
  </mc:AlternateContent>
  <xr:revisionPtr revIDLastSave="17" documentId="13_ncr:1_{13CA423A-5103-49BA-BE72-12684B57EC96}" xr6:coauthVersionLast="47" xr6:coauthVersionMax="47" xr10:uidLastSave="{CF0A143F-DE80-4195-9A6F-178C6C205057}"/>
  <bookViews>
    <workbookView xWindow="-120" yWindow="-120" windowWidth="20730" windowHeight="11160" xr2:uid="{00000000-000D-0000-FFFF-FFFF00000000}"/>
  </bookViews>
  <sheets>
    <sheet name="COREDE X SD GERAL" sheetId="7" r:id="rId1"/>
    <sheet name="Coredes x SD em Números" sheetId="8" r:id="rId2"/>
    <sheet name="Coredes X SD em %" sheetId="9" r:id="rId3"/>
  </sheets>
  <definedNames>
    <definedName name="_xlchart.v1.0" hidden="1">'COREDE X SD GERAL'!$B$3:$B$30</definedName>
    <definedName name="_xlchart.v1.1" hidden="1">'COREDE X SD GERAL'!$E$3:$E$30</definedName>
  </definedNames>
  <calcPr calcId="181029"/>
</workbook>
</file>

<file path=xl/calcChain.xml><?xml version="1.0" encoding="utf-8"?>
<calcChain xmlns="http://schemas.openxmlformats.org/spreadsheetml/2006/main">
  <c r="D32" i="7" l="1"/>
  <c r="E31" i="7" s="1"/>
  <c r="C32" i="7" l="1"/>
  <c r="E28" i="7" l="1"/>
  <c r="E24" i="7"/>
  <c r="E20" i="7"/>
  <c r="E16" i="7"/>
  <c r="E12" i="7"/>
  <c r="E8" i="7"/>
  <c r="E4" i="7"/>
  <c r="E26" i="7"/>
  <c r="E10" i="7"/>
  <c r="E6" i="7"/>
  <c r="E25" i="7"/>
  <c r="E13" i="7"/>
  <c r="E27" i="7"/>
  <c r="E23" i="7"/>
  <c r="E19" i="7"/>
  <c r="E15" i="7"/>
  <c r="E11" i="7"/>
  <c r="E7" i="7"/>
  <c r="E3" i="7"/>
  <c r="E22" i="7"/>
  <c r="E14" i="7"/>
  <c r="E29" i="7"/>
  <c r="E21" i="7"/>
  <c r="E9" i="7"/>
  <c r="E30" i="7"/>
  <c r="E18" i="7"/>
  <c r="E17" i="7"/>
  <c r="E5" i="7"/>
  <c r="E32" i="7" l="1"/>
</calcChain>
</file>

<file path=xl/sharedStrings.xml><?xml version="1.0" encoding="utf-8"?>
<sst xmlns="http://schemas.openxmlformats.org/spreadsheetml/2006/main" count="50" uniqueCount="45">
  <si>
    <t>Quantidade de Municípios</t>
  </si>
  <si>
    <t>Corede</t>
  </si>
  <si>
    <t>Litoral</t>
  </si>
  <si>
    <t>Sul</t>
  </si>
  <si>
    <t>Centro Sul</t>
  </si>
  <si>
    <t>Vale do Caí</t>
  </si>
  <si>
    <t>Vale do Rio dos Sinos</t>
  </si>
  <si>
    <t>Vale do Rio Pardo</t>
  </si>
  <si>
    <t>Vale do Taquari</t>
  </si>
  <si>
    <t>Hortênsias</t>
  </si>
  <si>
    <t>Campos de Cima da Serra</t>
  </si>
  <si>
    <t>Campanha</t>
  </si>
  <si>
    <t>Fronteira Noroeste</t>
  </si>
  <si>
    <t>Noroeste Colonial</t>
  </si>
  <si>
    <t>Alto Jacuí</t>
  </si>
  <si>
    <t>Central</t>
  </si>
  <si>
    <t>Jacuí Centro</t>
  </si>
  <si>
    <t>Vale do Jaguari</t>
  </si>
  <si>
    <t>Médio Alto Uruguai</t>
  </si>
  <si>
    <t>Nordeste</t>
  </si>
  <si>
    <t>Norte</t>
  </si>
  <si>
    <t>Produção</t>
  </si>
  <si>
    <t>Alto da Serra do Botucaraí</t>
  </si>
  <si>
    <t>Rio da Várzea</t>
  </si>
  <si>
    <t>Total</t>
  </si>
  <si>
    <t>Serra</t>
  </si>
  <si>
    <t>% Entre Coredes</t>
  </si>
  <si>
    <t>COREDES E PROPORÇÕES</t>
  </si>
  <si>
    <t>Item</t>
  </si>
  <si>
    <t>Celeiro</t>
  </si>
  <si>
    <t xml:space="preserve">Mestrado em Desenvolvimento Regional - FACCAT </t>
  </si>
  <si>
    <t>Contato:</t>
  </si>
  <si>
    <t xml:space="preserve"> marcosdhein@faccat.br </t>
  </si>
  <si>
    <t>54-997147485</t>
  </si>
  <si>
    <t>Fronteira Oeste</t>
  </si>
  <si>
    <t>Metropolitano Delta do Jacuí</t>
  </si>
  <si>
    <t>Missões</t>
  </si>
  <si>
    <t>Paranhana Encosta da Serra</t>
  </si>
  <si>
    <t>Município Não Informado no Pedido</t>
  </si>
  <si>
    <t>Elaboração: Prof. Marcos Paulo Dhein Griebeler a partir de dados do PDET – PROGRAMA DE DISSEMINAÇÃO DAS ESTATÍSTICAS DO TRABALHO, 2020 (Julho/2020)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</si>
  <si>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</si>
  <si>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</si>
  <si>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</si>
  <si>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Controladoria Geral da União (2020)</t>
  </si>
  <si>
    <t>Soma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</si>
</sst>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5" fontId="2" fillId="0" borderId="1" xfId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vertical="center" wrapText="1"/>
    </xf>
    <xf numFmtId="16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E5E1C1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FDED"/>
      <rgbColor rgb="00FFFF99"/>
      <rgbColor rgb="0099CCFF"/>
      <rgbColor rgb="00FF99CC"/>
      <rgbColor rgb="00CC99FF"/>
      <rgbColor rgb="00E5E1C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7AB53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/>
              <a:t>N</a:t>
            </a:r>
            <a:r>
              <a:rPr lang="en-US" baseline="30000"/>
              <a:t>o</a:t>
            </a:r>
            <a:r>
              <a:rPr lang="en-US"/>
              <a:t> Requerentes SD (Jan/Jun-2020)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'COREDE X SD GERAL'!$C$2</c:f>
              <c:strCache>
                <c:ptCount val="1"/>
                <c:pt idx="0">
                  <c:v>Quantidade de Municípios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'COREDE X SD GERAL'!$B$3:$B$30</c:f>
              <c:strCache>
                <c:ptCount val="28"/>
                <c:pt idx="0">
                  <c:v>Alto da Serra do Botucaraí</c:v>
                </c:pt>
                <c:pt idx="1">
                  <c:v>Alto Jacuí</c:v>
                </c:pt>
                <c:pt idx="2">
                  <c:v>Campanha</c:v>
                </c:pt>
                <c:pt idx="3">
                  <c:v>Campos de Cima da Serra</c:v>
                </c:pt>
                <c:pt idx="4">
                  <c:v>Celeiro</c:v>
                </c:pt>
                <c:pt idx="5">
                  <c:v>Central</c:v>
                </c:pt>
                <c:pt idx="6">
                  <c:v>Centro Sul</c:v>
                </c:pt>
                <c:pt idx="7">
                  <c:v>Fronteira Noroeste</c:v>
                </c:pt>
                <c:pt idx="8">
                  <c:v>Fronteira Oeste</c:v>
                </c:pt>
                <c:pt idx="9">
                  <c:v>Hortênsias</c:v>
                </c:pt>
                <c:pt idx="10">
                  <c:v>Jacuí Centro</c:v>
                </c:pt>
                <c:pt idx="11">
                  <c:v>Litoral</c:v>
                </c:pt>
                <c:pt idx="12">
                  <c:v>Médio Alto Uruguai</c:v>
                </c:pt>
                <c:pt idx="13">
                  <c:v>Metropolitano Delta do Jacuí</c:v>
                </c:pt>
                <c:pt idx="14">
                  <c:v>Missões</c:v>
                </c:pt>
                <c:pt idx="15">
                  <c:v>Nordeste</c:v>
                </c:pt>
                <c:pt idx="16">
                  <c:v>Noroeste Colonial</c:v>
                </c:pt>
                <c:pt idx="17">
                  <c:v>Norte</c:v>
                </c:pt>
                <c:pt idx="18">
                  <c:v>Paranhana Encosta da Serra</c:v>
                </c:pt>
                <c:pt idx="19">
                  <c:v>Produção</c:v>
                </c:pt>
                <c:pt idx="20">
                  <c:v>Rio da Várzea</c:v>
                </c:pt>
                <c:pt idx="21">
                  <c:v>Serra</c:v>
                </c:pt>
                <c:pt idx="22">
                  <c:v>Sul</c:v>
                </c:pt>
                <c:pt idx="23">
                  <c:v>Vale do Caí</c:v>
                </c:pt>
                <c:pt idx="24">
                  <c:v>Vale do Jaguari</c:v>
                </c:pt>
                <c:pt idx="25">
                  <c:v>Vale do Rio dos Sinos</c:v>
                </c:pt>
                <c:pt idx="26">
                  <c:v>Vale do Rio Pardo</c:v>
                </c:pt>
                <c:pt idx="27">
                  <c:v>Vale do Taquari</c:v>
                </c:pt>
              </c:strCache>
            </c:strRef>
          </c:cat>
          <c:val>
            <c:numRef>
              <c:f>'COREDE X SD GERAL'!$C$3:$C$30</c:f>
              <c:numCache>
                <c:formatCode>General</c:formatCode>
                <c:ptCount val="28"/>
                <c:pt idx="0">
                  <c:v>16</c:v>
                </c:pt>
                <c:pt idx="1">
                  <c:v>14</c:v>
                </c:pt>
                <c:pt idx="2">
                  <c:v>7</c:v>
                </c:pt>
                <c:pt idx="3">
                  <c:v>10</c:v>
                </c:pt>
                <c:pt idx="4">
                  <c:v>21</c:v>
                </c:pt>
                <c:pt idx="5">
                  <c:v>19</c:v>
                </c:pt>
                <c:pt idx="6">
                  <c:v>17</c:v>
                </c:pt>
                <c:pt idx="7">
                  <c:v>20</c:v>
                </c:pt>
                <c:pt idx="8">
                  <c:v>13</c:v>
                </c:pt>
                <c:pt idx="9">
                  <c:v>7</c:v>
                </c:pt>
                <c:pt idx="10">
                  <c:v>7</c:v>
                </c:pt>
                <c:pt idx="11">
                  <c:v>21</c:v>
                </c:pt>
                <c:pt idx="12">
                  <c:v>22</c:v>
                </c:pt>
                <c:pt idx="13">
                  <c:v>10</c:v>
                </c:pt>
                <c:pt idx="14">
                  <c:v>25</c:v>
                </c:pt>
                <c:pt idx="15">
                  <c:v>19</c:v>
                </c:pt>
                <c:pt idx="16">
                  <c:v>11</c:v>
                </c:pt>
                <c:pt idx="17">
                  <c:v>32</c:v>
                </c:pt>
                <c:pt idx="18">
                  <c:v>10</c:v>
                </c:pt>
                <c:pt idx="19">
                  <c:v>21</c:v>
                </c:pt>
                <c:pt idx="20">
                  <c:v>20</c:v>
                </c:pt>
                <c:pt idx="21">
                  <c:v>32</c:v>
                </c:pt>
                <c:pt idx="22">
                  <c:v>22</c:v>
                </c:pt>
                <c:pt idx="23">
                  <c:v>19</c:v>
                </c:pt>
                <c:pt idx="24">
                  <c:v>9</c:v>
                </c:pt>
                <c:pt idx="25">
                  <c:v>14</c:v>
                </c:pt>
                <c:pt idx="26">
                  <c:v>23</c:v>
                </c:pt>
                <c:pt idx="2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E-44E8-8D53-CB97F9613ADD}"/>
            </c:ext>
          </c:extLst>
        </c:ser>
        <c:ser>
          <c:idx val="1"/>
          <c:order val="1"/>
          <c:tx>
            <c:strRef>
              <c:f>'COREDE X SD GERAL'!$D$2</c:f>
              <c:strCache>
                <c:ptCount val="1"/>
                <c:pt idx="0">
                  <c:v>Soma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'COREDE X SD GERAL'!$B$3:$B$30</c:f>
              <c:strCache>
                <c:ptCount val="28"/>
                <c:pt idx="0">
                  <c:v>Alto da Serra do Botucaraí</c:v>
                </c:pt>
                <c:pt idx="1">
                  <c:v>Alto Jacuí</c:v>
                </c:pt>
                <c:pt idx="2">
                  <c:v>Campanha</c:v>
                </c:pt>
                <c:pt idx="3">
                  <c:v>Campos de Cima da Serra</c:v>
                </c:pt>
                <c:pt idx="4">
                  <c:v>Celeiro</c:v>
                </c:pt>
                <c:pt idx="5">
                  <c:v>Central</c:v>
                </c:pt>
                <c:pt idx="6">
                  <c:v>Centro Sul</c:v>
                </c:pt>
                <c:pt idx="7">
                  <c:v>Fronteira Noroeste</c:v>
                </c:pt>
                <c:pt idx="8">
                  <c:v>Fronteira Oeste</c:v>
                </c:pt>
                <c:pt idx="9">
                  <c:v>Hortênsias</c:v>
                </c:pt>
                <c:pt idx="10">
                  <c:v>Jacuí Centro</c:v>
                </c:pt>
                <c:pt idx="11">
                  <c:v>Litoral</c:v>
                </c:pt>
                <c:pt idx="12">
                  <c:v>Médio Alto Uruguai</c:v>
                </c:pt>
                <c:pt idx="13">
                  <c:v>Metropolitano Delta do Jacuí</c:v>
                </c:pt>
                <c:pt idx="14">
                  <c:v>Missões</c:v>
                </c:pt>
                <c:pt idx="15">
                  <c:v>Nordeste</c:v>
                </c:pt>
                <c:pt idx="16">
                  <c:v>Noroeste Colonial</c:v>
                </c:pt>
                <c:pt idx="17">
                  <c:v>Norte</c:v>
                </c:pt>
                <c:pt idx="18">
                  <c:v>Paranhana Encosta da Serra</c:v>
                </c:pt>
                <c:pt idx="19">
                  <c:v>Produção</c:v>
                </c:pt>
                <c:pt idx="20">
                  <c:v>Rio da Várzea</c:v>
                </c:pt>
                <c:pt idx="21">
                  <c:v>Serra</c:v>
                </c:pt>
                <c:pt idx="22">
                  <c:v>Sul</c:v>
                </c:pt>
                <c:pt idx="23">
                  <c:v>Vale do Caí</c:v>
                </c:pt>
                <c:pt idx="24">
                  <c:v>Vale do Jaguari</c:v>
                </c:pt>
                <c:pt idx="25">
                  <c:v>Vale do Rio dos Sinos</c:v>
                </c:pt>
                <c:pt idx="26">
                  <c:v>Vale do Rio Pardo</c:v>
                </c:pt>
                <c:pt idx="27">
                  <c:v>Vale do Taquari</c:v>
                </c:pt>
              </c:strCache>
            </c:strRef>
          </c:cat>
          <c:val>
            <c:numRef>
              <c:f>'COREDE X SD GERAL'!$D$3:$D$30</c:f>
              <c:numCache>
                <c:formatCode>_(* #,##0_);_(* \(#,##0\);_(* "-"??_);_(@_)</c:formatCode>
                <c:ptCount val="28"/>
                <c:pt idx="0">
                  <c:v>95360267</c:v>
                </c:pt>
                <c:pt idx="1">
                  <c:v>127739691</c:v>
                </c:pt>
                <c:pt idx="2">
                  <c:v>224491043</c:v>
                </c:pt>
                <c:pt idx="3">
                  <c:v>82920241</c:v>
                </c:pt>
                <c:pt idx="4">
                  <c:v>103988568</c:v>
                </c:pt>
                <c:pt idx="5">
                  <c:v>361541015</c:v>
                </c:pt>
                <c:pt idx="6">
                  <c:v>262046084</c:v>
                </c:pt>
                <c:pt idx="7">
                  <c:v>139397766</c:v>
                </c:pt>
                <c:pt idx="8">
                  <c:v>550937841</c:v>
                </c:pt>
                <c:pt idx="9">
                  <c:v>119544309</c:v>
                </c:pt>
                <c:pt idx="10">
                  <c:v>132845629</c:v>
                </c:pt>
                <c:pt idx="11">
                  <c:v>398299540</c:v>
                </c:pt>
                <c:pt idx="12">
                  <c:v>123868562</c:v>
                </c:pt>
                <c:pt idx="13">
                  <c:v>2285778802</c:v>
                </c:pt>
                <c:pt idx="14">
                  <c:v>207085625</c:v>
                </c:pt>
                <c:pt idx="15">
                  <c:v>98948661</c:v>
                </c:pt>
                <c:pt idx="16">
                  <c:v>131571832</c:v>
                </c:pt>
                <c:pt idx="17">
                  <c:v>158179347</c:v>
                </c:pt>
                <c:pt idx="18">
                  <c:v>181541014</c:v>
                </c:pt>
                <c:pt idx="19">
                  <c:v>274764139</c:v>
                </c:pt>
                <c:pt idx="20">
                  <c:v>105833088</c:v>
                </c:pt>
                <c:pt idx="21">
                  <c:v>593383731</c:v>
                </c:pt>
                <c:pt idx="22">
                  <c:v>882981059</c:v>
                </c:pt>
                <c:pt idx="23">
                  <c:v>126014415</c:v>
                </c:pt>
                <c:pt idx="24">
                  <c:v>103731359</c:v>
                </c:pt>
                <c:pt idx="25">
                  <c:v>1244018800</c:v>
                </c:pt>
                <c:pt idx="26">
                  <c:v>345939822</c:v>
                </c:pt>
                <c:pt idx="27">
                  <c:v>213100444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E-44E8-8D53-CB97F9613A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94393472"/>
        <c:axId val="294389864"/>
      </c:barChart>
      <c:catAx>
        <c:axId val="2943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94389864"/>
        <c:crosses val="autoZero"/>
        <c:auto val="1"/>
        <c:lblAlgn val="ctr"/>
        <c:lblOffset val="100"/>
        <c:noMultiLvlLbl val="0"/>
      </c:catAx>
      <c:valAx>
        <c:axId val="29438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9439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clusteredColumn" uniqueId="{2DBE8C98-DE94-44F2-873D-8371ABEDE14F}"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600" b="0">
                    <a:solidFill>
                      <a:srgbClr val="595959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 sz="16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DDB9DA94-6B4E-4C6C-99CD-288094F1A355}">
          <cx:axisId val="2"/>
        </cx:series>
      </cx:plotAreaRegion>
      <cx:axis id="0">
        <cx:catScaling gapWidth="0"/>
        <cx:title>
          <cx:tx>
            <cx:txData>
              <cx:v>Coredes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</a:defRPr>
              </a:pPr>
              <a:r>
                <a:rPr lang="pt-BR" sz="16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Coredes</a:t>
              </a:r>
            </a:p>
          </cx:txPr>
        </cx:title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0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 hidden="1">
        <cx:valScaling/>
        <cx:title>
          <cx:tx>
            <cx:txData>
              <cx:v>% de Participação no RS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</a:defRPr>
              </a:pPr>
              <a:r>
                <a:rPr lang="pt-BR" sz="16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% de Participação no RS</a:t>
              </a:r>
            </a:p>
          </cx:txPr>
        </cx:title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0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2">
        <cx:valScaling max="1" min="0"/>
        <cx:units unit="percentage"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0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49</xdr:col>
      <xdr:colOff>381000</xdr:colOff>
      <xdr:row>77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D8A6BF-E4A3-4926-B3C8-B2A63B202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508000</xdr:colOff>
      <xdr:row>49</xdr:row>
      <xdr:rowOff>63500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BDD05422-F3D3-4441-9E86-CE99A15CFB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5138400" cy="7997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tabSelected="1" topLeftCell="B1" zoomScale="207" zoomScaleNormal="98" workbookViewId="0">
      <selection activeCell="F29" sqref="F29"/>
    </sheetView>
  </sheetViews>
  <sheetFormatPr defaultRowHeight="15.75" x14ac:dyDescent="0.2"/>
  <cols>
    <col min="1" max="1" width="6" style="1" customWidth="1"/>
    <col min="2" max="2" width="26.7109375" style="25" bestFit="1" customWidth="1"/>
    <col min="3" max="3" width="13.85546875" style="1" bestFit="1" customWidth="1"/>
    <col min="4" max="4" width="15.42578125" style="20" bestFit="1" customWidth="1"/>
    <col min="5" max="5" width="16.140625" style="1" bestFit="1" customWidth="1"/>
    <col min="6" max="6" width="36.42578125" style="1" customWidth="1"/>
    <col min="7" max="7" width="34.28515625" style="1" customWidth="1"/>
    <col min="8" max="8" width="26.140625" style="1" customWidth="1"/>
    <col min="9" max="16384" width="9.140625" style="1"/>
  </cols>
  <sheetData>
    <row r="1" spans="1:6" x14ac:dyDescent="0.2">
      <c r="A1" s="29" t="s">
        <v>27</v>
      </c>
      <c r="B1" s="29"/>
      <c r="C1" s="29"/>
      <c r="D1" s="29"/>
      <c r="E1" s="29"/>
    </row>
    <row r="2" spans="1:6" ht="49.5" customHeight="1" x14ac:dyDescent="0.2">
      <c r="A2" s="7" t="s">
        <v>28</v>
      </c>
      <c r="B2" s="7" t="s">
        <v>1</v>
      </c>
      <c r="C2" s="8" t="s">
        <v>0</v>
      </c>
      <c r="D2" s="8" t="s">
        <v>44</v>
      </c>
      <c r="E2" s="7" t="s">
        <v>26</v>
      </c>
    </row>
    <row r="3" spans="1:6" ht="18" customHeight="1" x14ac:dyDescent="0.2">
      <c r="A3" s="7">
        <v>1</v>
      </c>
      <c r="B3" s="9" t="s">
        <v>22</v>
      </c>
      <c r="C3" s="10">
        <v>16</v>
      </c>
      <c r="D3" s="11">
        <v>95360267</v>
      </c>
      <c r="E3" s="12">
        <f>D3/D32*100</f>
        <v>0.98554897450157486</v>
      </c>
    </row>
    <row r="4" spans="1:6" ht="15" customHeight="1" x14ac:dyDescent="0.2">
      <c r="A4" s="7">
        <v>2</v>
      </c>
      <c r="B4" s="13" t="s">
        <v>14</v>
      </c>
      <c r="C4" s="8">
        <v>14</v>
      </c>
      <c r="D4" s="3">
        <v>127739691</v>
      </c>
      <c r="E4" s="12">
        <f>D4/D32*100</f>
        <v>1.3201905303830372</v>
      </c>
    </row>
    <row r="5" spans="1:6" x14ac:dyDescent="0.2">
      <c r="A5" s="7">
        <v>3</v>
      </c>
      <c r="B5" s="13" t="s">
        <v>11</v>
      </c>
      <c r="C5" s="7">
        <v>7</v>
      </c>
      <c r="D5" s="3">
        <v>224491043</v>
      </c>
      <c r="E5" s="12">
        <f>D5/D32*100</f>
        <v>2.32011637733186</v>
      </c>
    </row>
    <row r="6" spans="1:6" x14ac:dyDescent="0.2">
      <c r="A6" s="7">
        <v>4</v>
      </c>
      <c r="B6" s="14" t="s">
        <v>10</v>
      </c>
      <c r="C6" s="7">
        <v>10</v>
      </c>
      <c r="D6" s="3">
        <v>82920241</v>
      </c>
      <c r="E6" s="12">
        <f>D6/D32*100</f>
        <v>0.85698122555564404</v>
      </c>
    </row>
    <row r="7" spans="1:6" ht="18" customHeight="1" x14ac:dyDescent="0.2">
      <c r="A7" s="7">
        <v>5</v>
      </c>
      <c r="B7" s="14" t="s">
        <v>29</v>
      </c>
      <c r="C7" s="8">
        <v>21</v>
      </c>
      <c r="D7" s="3">
        <v>103988568</v>
      </c>
      <c r="E7" s="12">
        <f>D7/D32*100</f>
        <v>1.0747225209875648</v>
      </c>
    </row>
    <row r="8" spans="1:6" x14ac:dyDescent="0.2">
      <c r="A8" s="7">
        <v>6</v>
      </c>
      <c r="B8" s="13" t="s">
        <v>15</v>
      </c>
      <c r="C8" s="8">
        <v>19</v>
      </c>
      <c r="D8" s="3">
        <v>361541015</v>
      </c>
      <c r="E8" s="12">
        <f>D8/D32*100</f>
        <v>3.736528721899536</v>
      </c>
    </row>
    <row r="9" spans="1:6" x14ac:dyDescent="0.2">
      <c r="A9" s="7">
        <v>7</v>
      </c>
      <c r="B9" s="14" t="s">
        <v>4</v>
      </c>
      <c r="C9" s="8">
        <v>17</v>
      </c>
      <c r="D9" s="15">
        <v>262046084</v>
      </c>
      <c r="E9" s="12">
        <f>D9/D32*100</f>
        <v>2.7082479682901219</v>
      </c>
    </row>
    <row r="10" spans="1:6" x14ac:dyDescent="0.2">
      <c r="A10" s="7">
        <v>8</v>
      </c>
      <c r="B10" s="14" t="s">
        <v>12</v>
      </c>
      <c r="C10" s="7">
        <v>20</v>
      </c>
      <c r="D10" s="3">
        <v>139397766</v>
      </c>
      <c r="E10" s="12">
        <f>D10/D32*100</f>
        <v>1.4406768107005248</v>
      </c>
    </row>
    <row r="11" spans="1:6" ht="15" customHeight="1" x14ac:dyDescent="0.2">
      <c r="A11" s="7">
        <v>9</v>
      </c>
      <c r="B11" s="13" t="s">
        <v>34</v>
      </c>
      <c r="C11" s="7">
        <v>13</v>
      </c>
      <c r="D11" s="3">
        <v>550937841</v>
      </c>
      <c r="E11" s="12">
        <f>D11/D32*100</f>
        <v>5.6939461401850071</v>
      </c>
      <c r="F11" s="2"/>
    </row>
    <row r="12" spans="1:6" x14ac:dyDescent="0.2">
      <c r="A12" s="7">
        <v>10</v>
      </c>
      <c r="B12" s="14" t="s">
        <v>9</v>
      </c>
      <c r="C12" s="7">
        <v>7</v>
      </c>
      <c r="D12" s="16">
        <v>119544309</v>
      </c>
      <c r="E12" s="12">
        <f>D12/D32*100</f>
        <v>1.235491204554297</v>
      </c>
      <c r="F12" s="2"/>
    </row>
    <row r="13" spans="1:6" x14ac:dyDescent="0.2">
      <c r="A13" s="7">
        <v>11</v>
      </c>
      <c r="B13" s="13" t="s">
        <v>16</v>
      </c>
      <c r="C13" s="8">
        <v>7</v>
      </c>
      <c r="D13" s="3">
        <v>132845629</v>
      </c>
      <c r="E13" s="12">
        <f>D13/D32*100</f>
        <v>1.3729604325454192</v>
      </c>
      <c r="F13" s="2"/>
    </row>
    <row r="14" spans="1:6" ht="15.75" customHeight="1" x14ac:dyDescent="0.2">
      <c r="A14" s="7">
        <v>12</v>
      </c>
      <c r="B14" s="13" t="s">
        <v>2</v>
      </c>
      <c r="C14" s="7">
        <v>21</v>
      </c>
      <c r="D14" s="3">
        <v>398299540</v>
      </c>
      <c r="E14" s="12">
        <f>D14/D32*100</f>
        <v>4.1164283148604124</v>
      </c>
      <c r="F14" s="2"/>
    </row>
    <row r="15" spans="1:6" x14ac:dyDescent="0.2">
      <c r="A15" s="7">
        <v>13</v>
      </c>
      <c r="B15" s="13" t="s">
        <v>18</v>
      </c>
      <c r="C15" s="7">
        <v>22</v>
      </c>
      <c r="D15" s="3">
        <v>123868562</v>
      </c>
      <c r="E15" s="12">
        <f>D15/D32*100</f>
        <v>1.2801823871999514</v>
      </c>
      <c r="F15" s="2"/>
    </row>
    <row r="16" spans="1:6" x14ac:dyDescent="0.2">
      <c r="A16" s="7">
        <v>14</v>
      </c>
      <c r="B16" s="14" t="s">
        <v>35</v>
      </c>
      <c r="C16" s="7">
        <v>10</v>
      </c>
      <c r="D16" s="15">
        <v>2285778802</v>
      </c>
      <c r="E16" s="12">
        <f>D16/D32*100</f>
        <v>23.623538661532255</v>
      </c>
      <c r="F16" s="2"/>
    </row>
    <row r="17" spans="1:6" x14ac:dyDescent="0.2">
      <c r="A17" s="7">
        <v>15</v>
      </c>
      <c r="B17" s="14" t="s">
        <v>36</v>
      </c>
      <c r="C17" s="7">
        <v>25</v>
      </c>
      <c r="D17" s="3">
        <v>207085625</v>
      </c>
      <c r="E17" s="12">
        <f>D17/D32*100</f>
        <v>2.1402312700400437</v>
      </c>
      <c r="F17" s="2"/>
    </row>
    <row r="18" spans="1:6" x14ac:dyDescent="0.2">
      <c r="A18" s="7">
        <v>16</v>
      </c>
      <c r="B18" s="13" t="s">
        <v>19</v>
      </c>
      <c r="C18" s="7">
        <v>19</v>
      </c>
      <c r="D18" s="3">
        <v>98948661</v>
      </c>
      <c r="E18" s="12">
        <f>D18/D32*100</f>
        <v>1.0226350496360708</v>
      </c>
      <c r="F18" s="2"/>
    </row>
    <row r="19" spans="1:6" x14ac:dyDescent="0.2">
      <c r="A19" s="7">
        <v>17</v>
      </c>
      <c r="B19" s="14" t="s">
        <v>13</v>
      </c>
      <c r="C19" s="7">
        <v>11</v>
      </c>
      <c r="D19" s="3">
        <v>131571832</v>
      </c>
      <c r="E19" s="12">
        <f>D19/D32*100</f>
        <v>1.3597957323346577</v>
      </c>
      <c r="F19" s="2"/>
    </row>
    <row r="20" spans="1:6" x14ac:dyDescent="0.2">
      <c r="A20" s="7">
        <v>18</v>
      </c>
      <c r="B20" s="13" t="s">
        <v>20</v>
      </c>
      <c r="C20" s="7">
        <v>32</v>
      </c>
      <c r="D20" s="3">
        <v>158179347</v>
      </c>
      <c r="E20" s="12">
        <f>D20/D32*100</f>
        <v>1.6347845714733449</v>
      </c>
      <c r="F20" s="2"/>
    </row>
    <row r="21" spans="1:6" x14ac:dyDescent="0.2">
      <c r="A21" s="7">
        <v>19</v>
      </c>
      <c r="B21" s="14" t="s">
        <v>37</v>
      </c>
      <c r="C21" s="7">
        <v>10</v>
      </c>
      <c r="D21" s="15">
        <v>181541014</v>
      </c>
      <c r="E21" s="12">
        <f>D21/D32*100</f>
        <v>1.8762275505968964</v>
      </c>
      <c r="F21" s="2"/>
    </row>
    <row r="22" spans="1:6" x14ac:dyDescent="0.2">
      <c r="A22" s="7">
        <v>20</v>
      </c>
      <c r="B22" s="13" t="s">
        <v>21</v>
      </c>
      <c r="C22" s="7">
        <v>21</v>
      </c>
      <c r="D22" s="3">
        <v>274764139</v>
      </c>
      <c r="E22" s="12">
        <f>D22/D32*100</f>
        <v>2.8396891487442897</v>
      </c>
      <c r="F22" s="2"/>
    </row>
    <row r="23" spans="1:6" x14ac:dyDescent="0.2">
      <c r="A23" s="7">
        <v>21</v>
      </c>
      <c r="B23" s="13" t="s">
        <v>23</v>
      </c>
      <c r="C23" s="7">
        <v>20</v>
      </c>
      <c r="D23" s="3">
        <v>105833088</v>
      </c>
      <c r="E23" s="12">
        <f>D23/D32*100</f>
        <v>1.093785647084387</v>
      </c>
      <c r="F23" s="2"/>
    </row>
    <row r="24" spans="1:6" x14ac:dyDescent="0.2">
      <c r="A24" s="7">
        <v>22</v>
      </c>
      <c r="B24" s="14" t="s">
        <v>25</v>
      </c>
      <c r="C24" s="7">
        <v>32</v>
      </c>
      <c r="D24" s="3">
        <v>593383731</v>
      </c>
      <c r="E24" s="12">
        <f>D24/D32*100</f>
        <v>6.1326246871033652</v>
      </c>
    </row>
    <row r="25" spans="1:6" x14ac:dyDescent="0.2">
      <c r="A25" s="7">
        <v>23</v>
      </c>
      <c r="B25" s="13" t="s">
        <v>3</v>
      </c>
      <c r="C25" s="7">
        <v>22</v>
      </c>
      <c r="D25" s="3">
        <v>882981059</v>
      </c>
      <c r="E25" s="12">
        <f>D25/D32*100</f>
        <v>9.1256149398340565</v>
      </c>
    </row>
    <row r="26" spans="1:6" x14ac:dyDescent="0.2">
      <c r="A26" s="7">
        <v>24</v>
      </c>
      <c r="B26" s="14" t="s">
        <v>5</v>
      </c>
      <c r="C26" s="7">
        <v>19</v>
      </c>
      <c r="D26" s="15">
        <v>126014415</v>
      </c>
      <c r="E26" s="12">
        <f>D26/D32*100</f>
        <v>1.3023597917953174</v>
      </c>
    </row>
    <row r="27" spans="1:6" x14ac:dyDescent="0.2">
      <c r="A27" s="7">
        <v>25</v>
      </c>
      <c r="B27" s="13" t="s">
        <v>17</v>
      </c>
      <c r="C27" s="7">
        <v>9</v>
      </c>
      <c r="D27" s="3">
        <v>103731359</v>
      </c>
      <c r="E27" s="12">
        <f>D27/D32*100</f>
        <v>1.0720642643136129</v>
      </c>
    </row>
    <row r="28" spans="1:6" x14ac:dyDescent="0.2">
      <c r="A28" s="7">
        <v>26</v>
      </c>
      <c r="B28" s="14" t="s">
        <v>6</v>
      </c>
      <c r="C28" s="7">
        <v>14</v>
      </c>
      <c r="D28" s="15">
        <v>1244018800</v>
      </c>
      <c r="E28" s="12">
        <f>D28/D32*100</f>
        <v>12.856942321697565</v>
      </c>
    </row>
    <row r="29" spans="1:6" x14ac:dyDescent="0.2">
      <c r="A29" s="7">
        <v>27</v>
      </c>
      <c r="B29" s="13" t="s">
        <v>7</v>
      </c>
      <c r="C29" s="7">
        <v>23</v>
      </c>
      <c r="D29" s="3">
        <v>345939822</v>
      </c>
      <c r="E29" s="12">
        <f>D29/D32*100</f>
        <v>3.5752902916196461</v>
      </c>
    </row>
    <row r="30" spans="1:6" ht="15" customHeight="1" x14ac:dyDescent="0.2">
      <c r="A30" s="7">
        <v>28</v>
      </c>
      <c r="B30" s="13" t="s">
        <v>8</v>
      </c>
      <c r="C30" s="7">
        <v>36</v>
      </c>
      <c r="D30" s="3">
        <v>213100444</v>
      </c>
      <c r="E30" s="12">
        <f>D30/D32*100</f>
        <v>2.2023944631995449</v>
      </c>
    </row>
    <row r="31" spans="1:6" hidden="1" x14ac:dyDescent="0.2">
      <c r="A31" s="30" t="s">
        <v>38</v>
      </c>
      <c r="B31" s="31"/>
      <c r="C31" s="32"/>
      <c r="D31" s="3"/>
      <c r="E31" s="12">
        <f>D31/D32*100</f>
        <v>0</v>
      </c>
      <c r="F31" s="6"/>
    </row>
    <row r="32" spans="1:6" x14ac:dyDescent="0.2">
      <c r="A32" s="29" t="s">
        <v>24</v>
      </c>
      <c r="B32" s="29"/>
      <c r="C32" s="7">
        <f>SUM(C3:C30)</f>
        <v>497</v>
      </c>
      <c r="D32" s="3">
        <f>SUM(D3:D31)</f>
        <v>9675852694</v>
      </c>
      <c r="E32" s="17">
        <f>SUM(E3:E30)</f>
        <v>99.999999999999986</v>
      </c>
      <c r="F32" s="18"/>
    </row>
    <row r="33" spans="1:14" x14ac:dyDescent="0.2">
      <c r="A33" s="27" t="s">
        <v>40</v>
      </c>
      <c r="B33" s="19"/>
      <c r="C33" s="19"/>
      <c r="D33" s="18"/>
      <c r="E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">
      <c r="A34" s="27" t="s">
        <v>41</v>
      </c>
      <c r="B34" s="19"/>
      <c r="C34" s="19"/>
    </row>
    <row r="35" spans="1:14" x14ac:dyDescent="0.25">
      <c r="A35" s="26" t="s">
        <v>42</v>
      </c>
      <c r="B35" s="21"/>
      <c r="C35" s="22"/>
    </row>
    <row r="36" spans="1:14" x14ac:dyDescent="0.25">
      <c r="A36" s="28" t="s">
        <v>43</v>
      </c>
      <c r="B36" s="23"/>
      <c r="C36" s="24"/>
    </row>
  </sheetData>
  <sheetProtection algorithmName="SHA-512" hashValue="NbsfOlueRFmRwNS/vFO0ZiGbXApGtDLpkEnc8OsHOt5NDeVAWx6Ntufd5UY9/DWQezN2y17lhuDykW/SpMeajw==" saltValue="7+NTUuW6JJKLkfP+fZxmWA==" spinCount="100000" sheet="1" formatCells="0" formatColumns="0" formatRows="0" insertColumns="0" insertRows="0" insertHyperlinks="0" deleteColumns="0" deleteRows="0" selectLockedCells="1" selectUnlockedCells="1"/>
  <sortState xmlns:xlrd2="http://schemas.microsoft.com/office/spreadsheetml/2017/richdata2" ref="B3:E28">
    <sortCondition ref="B3"/>
  </sortState>
  <mergeCells count="3">
    <mergeCell ref="A1:E1"/>
    <mergeCell ref="A32:B32"/>
    <mergeCell ref="A31:C31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1BA9-D1FB-4011-ABCA-F378AF3BA9E9}">
  <dimension ref="A57:N61"/>
  <sheetViews>
    <sheetView topLeftCell="A8" zoomScale="50" zoomScaleNormal="50" workbookViewId="0">
      <selection sqref="A1:XFD1048576"/>
    </sheetView>
  </sheetViews>
  <sheetFormatPr defaultRowHeight="12.75" x14ac:dyDescent="0.2"/>
  <sheetData>
    <row r="57" spans="1:14" ht="87.75" customHeight="1" x14ac:dyDescent="0.2"/>
    <row r="58" spans="1:14" ht="15.75" x14ac:dyDescent="0.2">
      <c r="A58" s="5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.75" x14ac:dyDescent="0.2">
      <c r="A59" s="33" t="s">
        <v>30</v>
      </c>
      <c r="B59" s="33"/>
      <c r="C59" s="33"/>
      <c r="D59" s="33"/>
    </row>
    <row r="60" spans="1:14" ht="15.75" x14ac:dyDescent="0.25">
      <c r="A60" s="4" t="s">
        <v>31</v>
      </c>
      <c r="B60" s="4" t="s">
        <v>32</v>
      </c>
    </row>
    <row r="61" spans="1:14" ht="15.75" x14ac:dyDescent="0.25">
      <c r="A61" s="4"/>
      <c r="B61" s="4" t="s">
        <v>33</v>
      </c>
    </row>
  </sheetData>
  <sheetProtection selectLockedCells="1" selectUnlockedCells="1"/>
  <mergeCells count="1">
    <mergeCell ref="A59:D5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6CA2-C9DC-4A78-8DA7-F748B0FAD7BE}">
  <dimension ref="A51:D54"/>
  <sheetViews>
    <sheetView zoomScale="60" zoomScaleNormal="60" workbookViewId="0">
      <selection activeCell="AC26" sqref="AC26"/>
    </sheetView>
  </sheetViews>
  <sheetFormatPr defaultRowHeight="12.75" x14ac:dyDescent="0.2"/>
  <sheetData>
    <row r="51" spans="1:4" ht="15.75" x14ac:dyDescent="0.2">
      <c r="A51" s="5" t="s">
        <v>39</v>
      </c>
      <c r="B51" s="5"/>
      <c r="C51" s="5"/>
      <c r="D51" s="5"/>
    </row>
    <row r="52" spans="1:4" ht="15.75" x14ac:dyDescent="0.2">
      <c r="A52" s="33" t="s">
        <v>30</v>
      </c>
      <c r="B52" s="33"/>
      <c r="C52" s="33"/>
      <c r="D52" s="33"/>
    </row>
    <row r="53" spans="1:4" ht="15.75" x14ac:dyDescent="0.25">
      <c r="A53" s="4" t="s">
        <v>31</v>
      </c>
      <c r="B53" s="4" t="s">
        <v>32</v>
      </c>
    </row>
    <row r="54" spans="1:4" ht="15.75" x14ac:dyDescent="0.25">
      <c r="A54" s="4"/>
      <c r="B54" s="4" t="s">
        <v>33</v>
      </c>
    </row>
  </sheetData>
  <sheetProtection selectLockedCells="1" selectUnlockedCells="1"/>
  <mergeCells count="1">
    <mergeCell ref="A52:D5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COREDE X SD GERAL</vt:lpstr>
      <vt:lpstr>Coredes x SD em Números</vt:lpstr>
      <vt:lpstr>Coredes X SD em %</vt:lpstr>
    </vt:vector>
  </TitlesOfParts>
  <Company>SCP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soliveira</dc:creator>
  <cp:lastModifiedBy>Octavio Belarmino</cp:lastModifiedBy>
  <cp:lastPrinted>2015-06-26T12:17:13Z</cp:lastPrinted>
  <dcterms:created xsi:type="dcterms:W3CDTF">2007-12-19T19:36:30Z</dcterms:created>
  <dcterms:modified xsi:type="dcterms:W3CDTF">2021-06-15T22:24:04Z</dcterms:modified>
</cp:coreProperties>
</file>