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Geral 2020/Região Funcional 8/"/>
    </mc:Choice>
  </mc:AlternateContent>
  <xr:revisionPtr revIDLastSave="22" documentId="13_ncr:1_{C3C97660-6403-47F9-809E-AA3305BB725C}" xr6:coauthVersionLast="47" xr6:coauthVersionMax="47" xr10:uidLastSave="{C71F4866-30A4-4609-859A-AEC8D199014D}"/>
  <workbookProtection workbookAlgorithmName="SHA-512" workbookHashValue="eVqgYHtLXR5L4OfTYkYYSSRSpOIHuvlnLJEOFMHId/Ed8tPHzvWK802aT+qalHKNcKeQqll2VxR2esa8Gy1AcQ==" workbookSaltValue="6u0PQu9N4kG7AIsBkWI0ow==" workbookSpinCount="100000" lockStructure="1"/>
  <bookViews>
    <workbookView xWindow="-120" yWindow="-120" windowWidth="20730" windowHeight="11160" tabRatio="734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B22" i="16" l="1"/>
  <c r="FA22" i="16"/>
  <c r="EZ22" i="16"/>
  <c r="EY22" i="16"/>
  <c r="EX22" i="16"/>
  <c r="EW22" i="16"/>
  <c r="EV22" i="16"/>
  <c r="EU22" i="16"/>
  <c r="ET22" i="16"/>
  <c r="ES22" i="16"/>
  <c r="ER22" i="16"/>
  <c r="EQ22" i="16"/>
  <c r="EP22" i="16"/>
  <c r="EO22" i="16"/>
  <c r="EN22" i="16"/>
  <c r="EM22" i="16"/>
  <c r="EL22" i="16"/>
  <c r="EK22" i="16"/>
  <c r="EJ22" i="16"/>
  <c r="EI22" i="16"/>
  <c r="EH22" i="16"/>
  <c r="EG22" i="16"/>
  <c r="EF22" i="16"/>
  <c r="EE22" i="16"/>
  <c r="ED22" i="16"/>
  <c r="EC22" i="16"/>
  <c r="EC24" i="16" s="1"/>
  <c r="EB22" i="16"/>
  <c r="EA22" i="16"/>
  <c r="DZ22" i="16"/>
  <c r="DY22" i="16"/>
  <c r="DX22" i="16"/>
  <c r="DW22" i="16"/>
  <c r="DV22" i="16"/>
  <c r="DU22" i="16"/>
  <c r="DT22" i="16"/>
  <c r="DS22" i="16"/>
  <c r="DR22" i="16"/>
  <c r="DQ22" i="16"/>
  <c r="DP22" i="16"/>
  <c r="DO22" i="16"/>
  <c r="DN22" i="16"/>
  <c r="DM22" i="16"/>
  <c r="DL22" i="16"/>
  <c r="DK22" i="16"/>
  <c r="DJ22" i="16"/>
  <c r="DI22" i="16"/>
  <c r="DH22" i="16"/>
  <c r="DG22" i="16"/>
  <c r="DF22" i="16"/>
  <c r="DE22" i="16"/>
  <c r="DD22" i="16"/>
  <c r="DC22" i="16"/>
  <c r="DC24" i="16" s="1"/>
  <c r="DB22" i="16"/>
  <c r="DA22" i="16"/>
  <c r="CZ22" i="16"/>
  <c r="CY22" i="16"/>
  <c r="CX22" i="16"/>
  <c r="CW22" i="16"/>
  <c r="CV22" i="16"/>
  <c r="CU22" i="16"/>
  <c r="CT22" i="16"/>
  <c r="CS22" i="16"/>
  <c r="CR22" i="16"/>
  <c r="CQ22" i="16"/>
  <c r="CP22" i="16"/>
  <c r="CO22" i="16"/>
  <c r="CN22" i="16"/>
  <c r="CM22" i="16"/>
  <c r="CL22" i="16"/>
  <c r="CK22" i="16"/>
  <c r="CJ22" i="16"/>
  <c r="CI22" i="16"/>
  <c r="CH22" i="16"/>
  <c r="CG22" i="16"/>
  <c r="CF22" i="16"/>
  <c r="CE22" i="16"/>
  <c r="CD22" i="16"/>
  <c r="CC22" i="16"/>
  <c r="CC24" i="16" s="1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C24" i="16" s="1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C24" i="16" s="1"/>
  <c r="AB22" i="16"/>
  <c r="AA22" i="16"/>
  <c r="FY22" i="16" s="1"/>
  <c r="FZ22" i="16" s="1"/>
  <c r="Z22" i="16"/>
  <c r="Y22" i="16"/>
  <c r="FU22" i="16" s="1"/>
  <c r="FV22" i="16" s="1"/>
  <c r="X22" i="16"/>
  <c r="W22" i="16"/>
  <c r="FQ22" i="16" s="1"/>
  <c r="FR22" i="16" s="1"/>
  <c r="V22" i="16"/>
  <c r="U22" i="16"/>
  <c r="FM22" i="16" s="1"/>
  <c r="FN22" i="16" s="1"/>
  <c r="T22" i="16"/>
  <c r="S22" i="16"/>
  <c r="FI22" i="16" s="1"/>
  <c r="FJ22" i="16" s="1"/>
  <c r="R22" i="16"/>
  <c r="Q22" i="16"/>
  <c r="FE22" i="16" s="1"/>
  <c r="FF22" i="16" s="1"/>
  <c r="P22" i="16"/>
  <c r="O22" i="16"/>
  <c r="GA22" i="16" s="1"/>
  <c r="GB22" i="16" s="1"/>
  <c r="N22" i="16"/>
  <c r="M22" i="16"/>
  <c r="FW22" i="16" s="1"/>
  <c r="FX22" i="16" s="1"/>
  <c r="L22" i="16"/>
  <c r="K22" i="16"/>
  <c r="FS22" i="16" s="1"/>
  <c r="FT22" i="16" s="1"/>
  <c r="J22" i="16"/>
  <c r="I22" i="16"/>
  <c r="FO22" i="16" s="1"/>
  <c r="FP22" i="16" s="1"/>
  <c r="H22" i="16"/>
  <c r="G22" i="16"/>
  <c r="FK22" i="16" s="1"/>
  <c r="FL22" i="16" s="1"/>
  <c r="F22" i="16"/>
  <c r="E22" i="16"/>
  <c r="FG22" i="16" s="1"/>
  <c r="D22" i="16"/>
  <c r="C22" i="16"/>
  <c r="C24" i="16" s="1"/>
  <c r="GA21" i="16"/>
  <c r="FY21" i="16"/>
  <c r="FW21" i="16"/>
  <c r="FU21" i="16"/>
  <c r="FS21" i="16"/>
  <c r="FQ21" i="16"/>
  <c r="FO21" i="16"/>
  <c r="FM21" i="16"/>
  <c r="FK21" i="16"/>
  <c r="FI21" i="16"/>
  <c r="FH21" i="16"/>
  <c r="FG21" i="16"/>
  <c r="FE21" i="16"/>
  <c r="FC21" i="16"/>
  <c r="GA20" i="16"/>
  <c r="FY20" i="16"/>
  <c r="FW20" i="16"/>
  <c r="FU20" i="16"/>
  <c r="FS20" i="16"/>
  <c r="FQ20" i="16"/>
  <c r="FO20" i="16"/>
  <c r="FM20" i="16"/>
  <c r="FK20" i="16"/>
  <c r="FI20" i="16"/>
  <c r="FH20" i="16"/>
  <c r="FG20" i="16"/>
  <c r="FE20" i="16"/>
  <c r="FC20" i="16"/>
  <c r="GA19" i="16"/>
  <c r="GB19" i="16" s="1"/>
  <c r="FY19" i="16"/>
  <c r="FW19" i="16"/>
  <c r="FU19" i="16"/>
  <c r="FS19" i="16"/>
  <c r="FQ19" i="16"/>
  <c r="FO19" i="16"/>
  <c r="FM19" i="16"/>
  <c r="FK19" i="16"/>
  <c r="FI19" i="16"/>
  <c r="FG19" i="16"/>
  <c r="FE19" i="16"/>
  <c r="FC19" i="16"/>
  <c r="GA18" i="16"/>
  <c r="FY18" i="16"/>
  <c r="FW18" i="16"/>
  <c r="FU18" i="16"/>
  <c r="FS18" i="16"/>
  <c r="FQ18" i="16"/>
  <c r="FO18" i="16"/>
  <c r="FM18" i="16"/>
  <c r="FK18" i="16"/>
  <c r="FI18" i="16"/>
  <c r="FG18" i="16"/>
  <c r="FE18" i="16"/>
  <c r="FC18" i="16"/>
  <c r="GA17" i="16"/>
  <c r="GB17" i="16" s="1"/>
  <c r="FY17" i="16"/>
  <c r="FW17" i="16"/>
  <c r="FU17" i="16"/>
  <c r="FS17" i="16"/>
  <c r="FQ17" i="16"/>
  <c r="FO17" i="16"/>
  <c r="FM17" i="16"/>
  <c r="FK17" i="16"/>
  <c r="FI17" i="16"/>
  <c r="FG17" i="16"/>
  <c r="FE17" i="16"/>
  <c r="FC17" i="16"/>
  <c r="GA16" i="16"/>
  <c r="GB16" i="16" s="1"/>
  <c r="FY16" i="16"/>
  <c r="FW16" i="16"/>
  <c r="FU16" i="16"/>
  <c r="FS16" i="16"/>
  <c r="FQ16" i="16"/>
  <c r="FO16" i="16"/>
  <c r="FM16" i="16"/>
  <c r="FK16" i="16"/>
  <c r="FI16" i="16"/>
  <c r="FG16" i="16"/>
  <c r="FE16" i="16"/>
  <c r="FC16" i="16"/>
  <c r="GA15" i="16"/>
  <c r="GB15" i="16" s="1"/>
  <c r="FY15" i="16"/>
  <c r="FW15" i="16"/>
  <c r="FU15" i="16"/>
  <c r="FS15" i="16"/>
  <c r="FQ15" i="16"/>
  <c r="FO15" i="16"/>
  <c r="FM15" i="16"/>
  <c r="FK15" i="16"/>
  <c r="FI15" i="16"/>
  <c r="FG15" i="16"/>
  <c r="FE15" i="16"/>
  <c r="FC15" i="16"/>
  <c r="GA14" i="16"/>
  <c r="GB14" i="16" s="1"/>
  <c r="FY14" i="16"/>
  <c r="FW14" i="16"/>
  <c r="FU14" i="16"/>
  <c r="FS14" i="16"/>
  <c r="FQ14" i="16"/>
  <c r="FO14" i="16"/>
  <c r="FM14" i="16"/>
  <c r="FK14" i="16"/>
  <c r="FI14" i="16"/>
  <c r="FG14" i="16"/>
  <c r="FE14" i="16"/>
  <c r="FC14" i="16"/>
  <c r="GA13" i="16"/>
  <c r="GB13" i="16" s="1"/>
  <c r="FY13" i="16"/>
  <c r="FW13" i="16"/>
  <c r="FU13" i="16"/>
  <c r="FS13" i="16"/>
  <c r="FQ13" i="16"/>
  <c r="FO13" i="16"/>
  <c r="FM13" i="16"/>
  <c r="FK13" i="16"/>
  <c r="FI13" i="16"/>
  <c r="FG13" i="16"/>
  <c r="FE13" i="16"/>
  <c r="FC13" i="16"/>
  <c r="GA12" i="16"/>
  <c r="GB12" i="16" s="1"/>
  <c r="FY12" i="16"/>
  <c r="FW12" i="16"/>
  <c r="FU12" i="16"/>
  <c r="FS12" i="16"/>
  <c r="FQ12" i="16"/>
  <c r="FO12" i="16"/>
  <c r="FM12" i="16"/>
  <c r="FK12" i="16"/>
  <c r="FI12" i="16"/>
  <c r="FG12" i="16"/>
  <c r="FE12" i="16"/>
  <c r="FC12" i="16"/>
  <c r="GA11" i="16"/>
  <c r="GB11" i="16" s="1"/>
  <c r="FY11" i="16"/>
  <c r="FW11" i="16"/>
  <c r="FU11" i="16"/>
  <c r="FS11" i="16"/>
  <c r="FQ11" i="16"/>
  <c r="FO11" i="16"/>
  <c r="FM11" i="16"/>
  <c r="FK11" i="16"/>
  <c r="FI11" i="16"/>
  <c r="FG11" i="16"/>
  <c r="FE11" i="16"/>
  <c r="FC11" i="16"/>
  <c r="GA10" i="16"/>
  <c r="GB10" i="16" s="1"/>
  <c r="FY10" i="16"/>
  <c r="FW10" i="16"/>
  <c r="FU10" i="16"/>
  <c r="FS10" i="16"/>
  <c r="FQ10" i="16"/>
  <c r="FO10" i="16"/>
  <c r="FM10" i="16"/>
  <c r="FK10" i="16"/>
  <c r="FI10" i="16"/>
  <c r="FG10" i="16"/>
  <c r="FE10" i="16"/>
  <c r="FC10" i="16"/>
  <c r="GA9" i="16"/>
  <c r="GB9" i="16" s="1"/>
  <c r="FY9" i="16"/>
  <c r="FW9" i="16"/>
  <c r="FU9" i="16"/>
  <c r="FS9" i="16"/>
  <c r="FQ9" i="16"/>
  <c r="FO9" i="16"/>
  <c r="FM9" i="16"/>
  <c r="FK9" i="16"/>
  <c r="FI9" i="16"/>
  <c r="FG9" i="16"/>
  <c r="FE9" i="16"/>
  <c r="FC9" i="16"/>
  <c r="GA8" i="16"/>
  <c r="GB8" i="16" s="1"/>
  <c r="FY8" i="16"/>
  <c r="FW8" i="16"/>
  <c r="FU8" i="16"/>
  <c r="FS8" i="16"/>
  <c r="FQ8" i="16"/>
  <c r="FR8" i="16" s="1"/>
  <c r="FO8" i="16"/>
  <c r="FP8" i="16" s="1"/>
  <c r="FM8" i="16"/>
  <c r="FN8" i="16" s="1"/>
  <c r="FK8" i="16"/>
  <c r="FL8" i="16" s="1"/>
  <c r="FI8" i="16"/>
  <c r="FJ8" i="16" s="1"/>
  <c r="FG8" i="16"/>
  <c r="FH8" i="16" s="1"/>
  <c r="FE8" i="16"/>
  <c r="FF8" i="16" s="1"/>
  <c r="FC8" i="16"/>
  <c r="GC8" i="16" s="1"/>
  <c r="GA7" i="16"/>
  <c r="GB7" i="16" s="1"/>
  <c r="FY7" i="16"/>
  <c r="FZ7" i="16" s="1"/>
  <c r="FW7" i="16"/>
  <c r="FX7" i="16" s="1"/>
  <c r="FU7" i="16"/>
  <c r="FV7" i="16" s="1"/>
  <c r="FS7" i="16"/>
  <c r="FT7" i="16" s="1"/>
  <c r="FQ7" i="16"/>
  <c r="FR7" i="16" s="1"/>
  <c r="FO7" i="16"/>
  <c r="FM7" i="16"/>
  <c r="FN7" i="16" s="1"/>
  <c r="FK7" i="16"/>
  <c r="FI7" i="16"/>
  <c r="FJ7" i="16" s="1"/>
  <c r="FG7" i="16"/>
  <c r="FE7" i="16"/>
  <c r="FF7" i="16" s="1"/>
  <c r="FC7" i="16"/>
  <c r="GA6" i="16"/>
  <c r="GB6" i="16" s="1"/>
  <c r="FY6" i="16"/>
  <c r="FZ6" i="16" s="1"/>
  <c r="FW6" i="16"/>
  <c r="FX6" i="16" s="1"/>
  <c r="FU6" i="16"/>
  <c r="FV6" i="16" s="1"/>
  <c r="FS6" i="16"/>
  <c r="FT6" i="16" s="1"/>
  <c r="FQ6" i="16"/>
  <c r="FR6" i="16" s="1"/>
  <c r="FO6" i="16"/>
  <c r="FP6" i="16" s="1"/>
  <c r="FM6" i="16"/>
  <c r="FN6" i="16" s="1"/>
  <c r="FK6" i="16"/>
  <c r="FL6" i="16" s="1"/>
  <c r="FI6" i="16"/>
  <c r="FJ6" i="16" s="1"/>
  <c r="FG6" i="16"/>
  <c r="FH6" i="16" s="1"/>
  <c r="FE6" i="16"/>
  <c r="FF6" i="16" s="1"/>
  <c r="FC6" i="16"/>
  <c r="GA5" i="16"/>
  <c r="GB5" i="16" s="1"/>
  <c r="FY5" i="16"/>
  <c r="FZ5" i="16" s="1"/>
  <c r="FW5" i="16"/>
  <c r="FX5" i="16" s="1"/>
  <c r="FU5" i="16"/>
  <c r="FV5" i="16" s="1"/>
  <c r="FS5" i="16"/>
  <c r="FT5" i="16" s="1"/>
  <c r="FQ5" i="16"/>
  <c r="FR5" i="16" s="1"/>
  <c r="FO5" i="16"/>
  <c r="FP5" i="16" s="1"/>
  <c r="FM5" i="16"/>
  <c r="FN5" i="16" s="1"/>
  <c r="FK5" i="16"/>
  <c r="FL5" i="16" s="1"/>
  <c r="FI5" i="16"/>
  <c r="FJ5" i="16" s="1"/>
  <c r="FG5" i="16"/>
  <c r="FH5" i="16" s="1"/>
  <c r="FE5" i="16"/>
  <c r="FF5" i="16" s="1"/>
  <c r="FC5" i="16"/>
  <c r="GA4" i="16"/>
  <c r="GB4" i="16" s="1"/>
  <c r="FY4" i="16"/>
  <c r="FZ4" i="16" s="1"/>
  <c r="FW4" i="16"/>
  <c r="FX4" i="16" s="1"/>
  <c r="FU4" i="16"/>
  <c r="FV4" i="16" s="1"/>
  <c r="FS4" i="16"/>
  <c r="FT4" i="16" s="1"/>
  <c r="FQ4" i="16"/>
  <c r="FR4" i="16" s="1"/>
  <c r="FO4" i="16"/>
  <c r="FP4" i="16" s="1"/>
  <c r="FM4" i="16"/>
  <c r="FN4" i="16" s="1"/>
  <c r="FK4" i="16"/>
  <c r="FL4" i="16" s="1"/>
  <c r="FI4" i="16"/>
  <c r="FJ4" i="16" s="1"/>
  <c r="FG4" i="16"/>
  <c r="FH4" i="16" s="1"/>
  <c r="FE4" i="16"/>
  <c r="FF4" i="16" s="1"/>
  <c r="FC4" i="16"/>
  <c r="GA3" i="16"/>
  <c r="GB3" i="16" s="1"/>
  <c r="FY3" i="16"/>
  <c r="FZ3" i="16" s="1"/>
  <c r="FW3" i="16"/>
  <c r="FX3" i="16" s="1"/>
  <c r="FU3" i="16"/>
  <c r="FV3" i="16" s="1"/>
  <c r="FS3" i="16"/>
  <c r="FT3" i="16" s="1"/>
  <c r="FQ3" i="16"/>
  <c r="FR3" i="16" s="1"/>
  <c r="FO3" i="16"/>
  <c r="FP3" i="16" s="1"/>
  <c r="FM3" i="16"/>
  <c r="FN3" i="16" s="1"/>
  <c r="FK3" i="16"/>
  <c r="FL3" i="16" s="1"/>
  <c r="FI3" i="16"/>
  <c r="FJ3" i="16" s="1"/>
  <c r="FG3" i="16"/>
  <c r="FH3" i="16" s="1"/>
  <c r="FE3" i="16"/>
  <c r="FF3" i="16" s="1"/>
  <c r="FC3" i="16"/>
  <c r="C21" i="15"/>
  <c r="D21" i="15"/>
  <c r="E21" i="15"/>
  <c r="F21" i="15"/>
  <c r="G21" i="15"/>
  <c r="H21" i="15"/>
  <c r="I21" i="15"/>
  <c r="J21" i="15"/>
  <c r="K21" i="15"/>
  <c r="L21" i="15"/>
  <c r="M21" i="15"/>
  <c r="N21" i="15"/>
  <c r="B21" i="15"/>
  <c r="C21" i="14"/>
  <c r="D21" i="14"/>
  <c r="E21" i="14"/>
  <c r="F21" i="14"/>
  <c r="G21" i="14"/>
  <c r="H21" i="14"/>
  <c r="I21" i="14"/>
  <c r="J21" i="14"/>
  <c r="K21" i="14"/>
  <c r="L21" i="14"/>
  <c r="M21" i="14"/>
  <c r="N21" i="14"/>
  <c r="B21" i="14"/>
  <c r="C21" i="13"/>
  <c r="D21" i="13"/>
  <c r="E21" i="13"/>
  <c r="F21" i="13"/>
  <c r="G21" i="13"/>
  <c r="H21" i="13"/>
  <c r="I21" i="13"/>
  <c r="J21" i="13"/>
  <c r="K21" i="13"/>
  <c r="L21" i="13"/>
  <c r="M21" i="13"/>
  <c r="N21" i="13"/>
  <c r="B21" i="13"/>
  <c r="C21" i="9"/>
  <c r="D21" i="9"/>
  <c r="E21" i="9"/>
  <c r="F21" i="9"/>
  <c r="G21" i="9"/>
  <c r="H21" i="9"/>
  <c r="I21" i="9"/>
  <c r="J21" i="9"/>
  <c r="K21" i="9"/>
  <c r="L21" i="9"/>
  <c r="M21" i="9"/>
  <c r="N21" i="9"/>
  <c r="B21" i="9"/>
  <c r="C21" i="8"/>
  <c r="D21" i="8"/>
  <c r="E21" i="8"/>
  <c r="F21" i="8"/>
  <c r="G21" i="8"/>
  <c r="H21" i="8"/>
  <c r="I21" i="8"/>
  <c r="J21" i="8"/>
  <c r="K21" i="8"/>
  <c r="L21" i="8"/>
  <c r="M21" i="8"/>
  <c r="N21" i="8"/>
  <c r="B21" i="8"/>
  <c r="C21" i="7"/>
  <c r="D21" i="7"/>
  <c r="E21" i="7"/>
  <c r="F21" i="7"/>
  <c r="G21" i="7"/>
  <c r="H21" i="7"/>
  <c r="I21" i="7"/>
  <c r="J21" i="7"/>
  <c r="K21" i="7"/>
  <c r="L21" i="7"/>
  <c r="M21" i="7"/>
  <c r="N21" i="7"/>
  <c r="B21" i="7"/>
  <c r="FH7" i="16" l="1"/>
  <c r="FL7" i="16"/>
  <c r="FP7" i="16"/>
  <c r="GC4" i="16"/>
  <c r="GC5" i="16"/>
  <c r="FT8" i="16"/>
  <c r="FH9" i="16"/>
  <c r="FP9" i="16"/>
  <c r="FX9" i="16"/>
  <c r="FL10" i="16"/>
  <c r="FX10" i="16"/>
  <c r="FL11" i="16"/>
  <c r="FT11" i="16"/>
  <c r="FH12" i="16"/>
  <c r="FP12" i="16"/>
  <c r="FX12" i="16"/>
  <c r="FL13" i="16"/>
  <c r="FT13" i="16"/>
  <c r="FL14" i="16"/>
  <c r="FT14" i="16"/>
  <c r="FL15" i="16"/>
  <c r="FT15" i="16"/>
  <c r="FH16" i="16"/>
  <c r="FP16" i="16"/>
  <c r="FX16" i="16"/>
  <c r="FH17" i="16"/>
  <c r="FP17" i="16"/>
  <c r="FH19" i="16"/>
  <c r="FP19" i="16"/>
  <c r="FX19" i="16"/>
  <c r="FC22" i="16"/>
  <c r="FD6" i="16" s="1"/>
  <c r="GC3" i="16"/>
  <c r="GC6" i="16"/>
  <c r="GC7" i="16"/>
  <c r="FX8" i="16"/>
  <c r="FD9" i="16"/>
  <c r="FL9" i="16"/>
  <c r="FT9" i="16"/>
  <c r="FH10" i="16"/>
  <c r="FP10" i="16"/>
  <c r="FT10" i="16"/>
  <c r="FH11" i="16"/>
  <c r="FP11" i="16"/>
  <c r="FX11" i="16"/>
  <c r="FD12" i="16"/>
  <c r="FL12" i="16"/>
  <c r="FT12" i="16"/>
  <c r="FH13" i="16"/>
  <c r="FP13" i="16"/>
  <c r="FX13" i="16"/>
  <c r="FD14" i="16"/>
  <c r="FH14" i="16"/>
  <c r="FP14" i="16"/>
  <c r="FX14" i="16"/>
  <c r="FH15" i="16"/>
  <c r="FP15" i="16"/>
  <c r="FX15" i="16"/>
  <c r="FD16" i="16"/>
  <c r="FL16" i="16"/>
  <c r="FT16" i="16"/>
  <c r="GC17" i="16"/>
  <c r="FD17" i="16"/>
  <c r="FL17" i="16"/>
  <c r="FT17" i="16"/>
  <c r="FX17" i="16"/>
  <c r="FD19" i="16"/>
  <c r="GC19" i="16"/>
  <c r="FL19" i="16"/>
  <c r="FT19" i="16"/>
  <c r="FD8" i="16"/>
  <c r="FV8" i="16"/>
  <c r="FZ8" i="16"/>
  <c r="FF9" i="16"/>
  <c r="FJ9" i="16"/>
  <c r="FN9" i="16"/>
  <c r="FR9" i="16"/>
  <c r="FV9" i="16"/>
  <c r="FZ9" i="16"/>
  <c r="GC9" i="16"/>
  <c r="FF10" i="16"/>
  <c r="FJ10" i="16"/>
  <c r="FN10" i="16"/>
  <c r="FR10" i="16"/>
  <c r="FV10" i="16"/>
  <c r="FZ10" i="16"/>
  <c r="GC10" i="16"/>
  <c r="FF11" i="16"/>
  <c r="FJ11" i="16"/>
  <c r="FN11" i="16"/>
  <c r="FR11" i="16"/>
  <c r="FV11" i="16"/>
  <c r="FZ11" i="16"/>
  <c r="GC11" i="16"/>
  <c r="FF12" i="16"/>
  <c r="FJ12" i="16"/>
  <c r="FN12" i="16"/>
  <c r="FR12" i="16"/>
  <c r="FV12" i="16"/>
  <c r="FZ12" i="16"/>
  <c r="GC12" i="16"/>
  <c r="FF13" i="16"/>
  <c r="FJ13" i="16"/>
  <c r="FN13" i="16"/>
  <c r="FR13" i="16"/>
  <c r="FV13" i="16"/>
  <c r="FZ13" i="16"/>
  <c r="GC13" i="16"/>
  <c r="FF14" i="16"/>
  <c r="FJ14" i="16"/>
  <c r="FN14" i="16"/>
  <c r="FR14" i="16"/>
  <c r="FV14" i="16"/>
  <c r="FZ14" i="16"/>
  <c r="GC14" i="16"/>
  <c r="FF15" i="16"/>
  <c r="FJ15" i="16"/>
  <c r="FN15" i="16"/>
  <c r="FR15" i="16"/>
  <c r="FV15" i="16"/>
  <c r="FZ15" i="16"/>
  <c r="GC15" i="16"/>
  <c r="FF16" i="16"/>
  <c r="FJ16" i="16"/>
  <c r="FN16" i="16"/>
  <c r="FR16" i="16"/>
  <c r="FV16" i="16"/>
  <c r="FZ16" i="16"/>
  <c r="GC16" i="16"/>
  <c r="FF17" i="16"/>
  <c r="FJ17" i="16"/>
  <c r="FN17" i="16"/>
  <c r="FR17" i="16"/>
  <c r="FV17" i="16"/>
  <c r="FD18" i="16"/>
  <c r="GC18" i="16"/>
  <c r="FH18" i="16"/>
  <c r="FL18" i="16"/>
  <c r="FP18" i="16"/>
  <c r="FT18" i="16"/>
  <c r="FX18" i="16"/>
  <c r="GB18" i="16"/>
  <c r="FD20" i="16"/>
  <c r="FJ20" i="16"/>
  <c r="FN20" i="16"/>
  <c r="FR20" i="16"/>
  <c r="FV20" i="16"/>
  <c r="FZ20" i="16"/>
  <c r="GC20" i="16"/>
  <c r="FF21" i="16"/>
  <c r="FL21" i="16"/>
  <c r="FP21" i="16"/>
  <c r="FT21" i="16"/>
  <c r="FX21" i="16"/>
  <c r="GB21" i="16"/>
  <c r="FZ17" i="16"/>
  <c r="FF18" i="16"/>
  <c r="FJ18" i="16"/>
  <c r="FN18" i="16"/>
  <c r="FR18" i="16"/>
  <c r="FV18" i="16"/>
  <c r="FZ18" i="16"/>
  <c r="FF19" i="16"/>
  <c r="FJ19" i="16"/>
  <c r="FN19" i="16"/>
  <c r="FR19" i="16"/>
  <c r="FV19" i="16"/>
  <c r="FZ19" i="16"/>
  <c r="FF20" i="16"/>
  <c r="FL20" i="16"/>
  <c r="FP20" i="16"/>
  <c r="FT20" i="16"/>
  <c r="FX20" i="16"/>
  <c r="GB20" i="16"/>
  <c r="FD21" i="16"/>
  <c r="FJ21" i="16"/>
  <c r="FN21" i="16"/>
  <c r="FR21" i="16"/>
  <c r="FV21" i="16"/>
  <c r="FZ21" i="16"/>
  <c r="GC21" i="16"/>
  <c r="FH22" i="16"/>
  <c r="P24" i="16"/>
  <c r="FC24" i="16" s="1"/>
  <c r="AP24" i="16"/>
  <c r="BP24" i="16"/>
  <c r="CP24" i="16"/>
  <c r="DP24" i="16"/>
  <c r="EP24" i="1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C25" i="16" l="1"/>
  <c r="AC25" i="16"/>
  <c r="DC25" i="16"/>
  <c r="CC25" i="16"/>
  <c r="BC25" i="16"/>
  <c r="EC25" i="16"/>
  <c r="EP25" i="16"/>
  <c r="CP25" i="16"/>
  <c r="AP25" i="16"/>
  <c r="FD15" i="16"/>
  <c r="FD10" i="16"/>
  <c r="FD7" i="16"/>
  <c r="FD3" i="16"/>
  <c r="DP25" i="16"/>
  <c r="BP25" i="16"/>
  <c r="P25" i="16"/>
  <c r="GD17" i="16"/>
  <c r="FD22" i="16"/>
  <c r="GC22" i="16"/>
  <c r="GD18" i="16" s="1"/>
  <c r="FD13" i="16"/>
  <c r="FD11" i="16"/>
  <c r="GD5" i="16"/>
  <c r="FD5" i="16"/>
  <c r="FD4" i="16"/>
  <c r="GD10" i="16" l="1"/>
  <c r="GD14" i="16"/>
  <c r="GD20" i="16"/>
  <c r="GD3" i="16"/>
  <c r="GD9" i="16"/>
  <c r="GD13" i="16"/>
  <c r="GD22" i="16"/>
  <c r="GD8" i="16"/>
  <c r="GD6" i="16"/>
  <c r="GD19" i="16"/>
  <c r="GD12" i="16"/>
  <c r="GD16" i="16"/>
  <c r="GD21" i="16"/>
  <c r="GD4" i="16"/>
  <c r="GD7" i="16"/>
  <c r="GD11" i="16"/>
  <c r="GD15" i="16"/>
  <c r="FC25" i="16"/>
</calcChain>
</file>

<file path=xl/sharedStrings.xml><?xml version="1.0" encoding="utf-8"?>
<sst xmlns="http://schemas.openxmlformats.org/spreadsheetml/2006/main" count="670" uniqueCount="53">
  <si>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</si>
  <si>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</si>
  <si>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</si>
  <si>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</si>
  <si>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</si>
  <si>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</si>
  <si>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</si>
  <si>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</si>
  <si>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</si>
  <si>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</si>
  <si>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</si>
  <si>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</si>
  <si>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Santa Maria</t>
  </si>
  <si>
    <t>São João do Polêsine</t>
  </si>
  <si>
    <t>São Martinho da Serra</t>
  </si>
  <si>
    <t>São Pedro do Sul</t>
  </si>
  <si>
    <t>Silveira Martins</t>
  </si>
  <si>
    <t>Toropi</t>
  </si>
  <si>
    <t>Tupanciretã</t>
  </si>
  <si>
    <t>MUNICÍPIO</t>
  </si>
  <si>
    <t>HOMICÍDIO DOLOSO</t>
  </si>
  <si>
    <t>TOTAL DE VÍTIMAS DE HOMICÍDIO DOLOSO</t>
  </si>
  <si>
    <t>LATROCÍNIO</t>
  </si>
  <si>
    <t>FURTOS</t>
  </si>
  <si>
    <t>ABIGEATO</t>
  </si>
  <si>
    <t>FURTO DE VEÍCULOS</t>
  </si>
  <si>
    <t>ROUBOS</t>
  </si>
  <si>
    <t>ROUBO DE VEÍCULOS</t>
  </si>
  <si>
    <t>ESTELIONATO</t>
  </si>
  <si>
    <t>DELITOS RELACIONADOS À ARMAS E MUNIÇÕES</t>
  </si>
  <si>
    <t>ENTORPECENTES - POSSE</t>
  </si>
  <si>
    <t>ENTORPECENTES - TRÁFICO</t>
  </si>
  <si>
    <t>VÍTIMAS DE LATROCÍNIO</t>
  </si>
  <si>
    <t>VÍTIMAS DE LESÃO CORP. SEG. MORTE</t>
  </si>
  <si>
    <t>TOTAL</t>
  </si>
  <si>
    <t>Item</t>
  </si>
  <si>
    <t>Total Parcial</t>
  </si>
  <si>
    <t xml:space="preserve">LATROCÍNIO </t>
  </si>
  <si>
    <t>FURTO DE VEÍCULO</t>
  </si>
  <si>
    <t>ROUBO DE VEÍCULO</t>
  </si>
  <si>
    <t>ENTORPECENTES- POSSE</t>
  </si>
  <si>
    <t>ENTORPECENTES- TRÁFICO</t>
  </si>
  <si>
    <t xml:space="preserve">% </t>
  </si>
  <si>
    <t>Soma Geral</t>
  </si>
  <si>
    <t>% Relativa</t>
  </si>
  <si>
    <t>TOTAIS</t>
  </si>
  <si>
    <t>Total % Ocorrências Mês</t>
  </si>
  <si>
    <t>% Mês</t>
  </si>
  <si>
    <t>TOTAL GERAL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</si>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</sst>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7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4" xfId="0" applyNumberFormat="1" applyBorder="1" applyAlignment="1">
      <alignment horizontal="center" wrapText="1"/>
    </xf>
    <xf numFmtId="17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6" xfId="2" applyFont="1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9" fontId="0" fillId="0" borderId="3" xfId="2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N499"/>
  <sheetViews>
    <sheetView topLeftCell="A8" zoomScaleNormal="100" zoomScalePageLayoutView="130" workbookViewId="0">
      <selection activeCell="B25" sqref="B25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19</v>
      </c>
      <c r="B1" s="8" t="s">
        <v>21</v>
      </c>
      <c r="C1" s="3" t="s">
        <v>22</v>
      </c>
      <c r="D1" s="3" t="s">
        <v>23</v>
      </c>
      <c r="E1" s="3" t="s">
        <v>24</v>
      </c>
      <c r="F1" s="8" t="s">
        <v>25</v>
      </c>
      <c r="G1" s="3" t="s">
        <v>26</v>
      </c>
      <c r="H1" s="8" t="s">
        <v>27</v>
      </c>
      <c r="I1" s="3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33</v>
      </c>
    </row>
    <row r="2" spans="1:14" x14ac:dyDescent="0.25">
      <c r="A2" s="14" t="s">
        <v>0</v>
      </c>
      <c r="B2" s="9">
        <v>0</v>
      </c>
      <c r="C2" s="9">
        <v>0</v>
      </c>
      <c r="D2" s="9">
        <v>5</v>
      </c>
      <c r="E2" s="9">
        <v>0</v>
      </c>
      <c r="F2" s="9">
        <v>0</v>
      </c>
      <c r="G2" s="9">
        <v>0</v>
      </c>
      <c r="H2" s="9">
        <v>0</v>
      </c>
      <c r="I2" s="9">
        <v>1</v>
      </c>
      <c r="J2" s="9">
        <v>1</v>
      </c>
      <c r="K2" s="9">
        <v>0</v>
      </c>
      <c r="L2" s="9">
        <v>0</v>
      </c>
      <c r="M2" s="9">
        <v>0</v>
      </c>
      <c r="N2" s="9">
        <v>0</v>
      </c>
    </row>
    <row r="3" spans="1:14" ht="30" x14ac:dyDescent="0.25">
      <c r="A3" s="14" t="s">
        <v>1</v>
      </c>
      <c r="B3" s="9">
        <v>1</v>
      </c>
      <c r="C3" s="9">
        <v>0</v>
      </c>
      <c r="D3" s="9">
        <v>2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</row>
    <row r="4" spans="1:14" x14ac:dyDescent="0.25">
      <c r="A4" s="14" t="s">
        <v>2</v>
      </c>
      <c r="B4" s="9">
        <v>0</v>
      </c>
      <c r="C4" s="9">
        <v>0</v>
      </c>
      <c r="D4" s="9">
        <v>2</v>
      </c>
      <c r="E4" s="9">
        <v>0</v>
      </c>
      <c r="F4" s="9">
        <v>0</v>
      </c>
      <c r="G4" s="9">
        <v>0</v>
      </c>
      <c r="H4" s="9">
        <v>0</v>
      </c>
      <c r="I4" s="9">
        <v>1</v>
      </c>
      <c r="J4" s="9">
        <v>1</v>
      </c>
      <c r="K4" s="9">
        <v>0</v>
      </c>
      <c r="L4" s="9">
        <v>0</v>
      </c>
      <c r="M4" s="9">
        <v>0</v>
      </c>
      <c r="N4" s="9">
        <v>0</v>
      </c>
    </row>
    <row r="5" spans="1:14" ht="30" x14ac:dyDescent="0.25">
      <c r="A5" s="14" t="s">
        <v>3</v>
      </c>
      <c r="B5" s="9">
        <v>0</v>
      </c>
      <c r="C5" s="9">
        <v>0</v>
      </c>
      <c r="D5" s="9">
        <v>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3</v>
      </c>
      <c r="K5" s="9">
        <v>0</v>
      </c>
      <c r="L5" s="9">
        <v>0</v>
      </c>
      <c r="M5" s="9">
        <v>0</v>
      </c>
      <c r="N5" s="9">
        <v>0</v>
      </c>
    </row>
    <row r="6" spans="1:14" x14ac:dyDescent="0.25">
      <c r="A6" s="14" t="s">
        <v>4</v>
      </c>
      <c r="B6" s="9">
        <v>0</v>
      </c>
      <c r="C6" s="9">
        <v>0</v>
      </c>
      <c r="D6" s="9">
        <v>7</v>
      </c>
      <c r="E6" s="9">
        <v>2</v>
      </c>
      <c r="F6" s="9">
        <v>0</v>
      </c>
      <c r="G6" s="9">
        <v>0</v>
      </c>
      <c r="H6" s="9">
        <v>0</v>
      </c>
      <c r="I6" s="9">
        <v>3</v>
      </c>
      <c r="J6" s="9">
        <v>1</v>
      </c>
      <c r="K6" s="9">
        <v>0</v>
      </c>
      <c r="L6" s="9">
        <v>0</v>
      </c>
      <c r="M6" s="9">
        <v>0</v>
      </c>
      <c r="N6" s="9">
        <v>0</v>
      </c>
    </row>
    <row r="7" spans="1:14" x14ac:dyDescent="0.25">
      <c r="A7" s="14" t="s">
        <v>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1</v>
      </c>
      <c r="H7" s="9">
        <v>1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x14ac:dyDescent="0.25">
      <c r="A8" s="14" t="s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x14ac:dyDescent="0.25">
      <c r="A9" s="14" t="s">
        <v>7</v>
      </c>
      <c r="B9" s="9">
        <v>0</v>
      </c>
      <c r="C9" s="9">
        <v>0</v>
      </c>
      <c r="D9" s="9">
        <v>4</v>
      </c>
      <c r="E9" s="9">
        <v>1</v>
      </c>
      <c r="F9" s="9">
        <v>0</v>
      </c>
      <c r="G9" s="9">
        <v>0</v>
      </c>
      <c r="H9" s="9">
        <v>0</v>
      </c>
      <c r="I9" s="9">
        <v>0</v>
      </c>
      <c r="J9" s="9">
        <v>2</v>
      </c>
      <c r="K9" s="9">
        <v>0</v>
      </c>
      <c r="L9" s="9">
        <v>0</v>
      </c>
      <c r="M9" s="9">
        <v>0</v>
      </c>
      <c r="N9" s="9">
        <v>0</v>
      </c>
    </row>
    <row r="10" spans="1:14" ht="30" x14ac:dyDescent="0.25">
      <c r="A10" s="14" t="s">
        <v>8</v>
      </c>
      <c r="B10" s="9">
        <v>0</v>
      </c>
      <c r="C10" s="9">
        <v>0</v>
      </c>
      <c r="D10" s="9">
        <v>21</v>
      </c>
      <c r="E10" s="9">
        <v>3</v>
      </c>
      <c r="F10" s="9">
        <v>1</v>
      </c>
      <c r="G10" s="9">
        <v>1</v>
      </c>
      <c r="H10" s="9">
        <v>0</v>
      </c>
      <c r="I10" s="9">
        <v>4</v>
      </c>
      <c r="J10" s="9">
        <v>0</v>
      </c>
      <c r="K10" s="9">
        <v>7</v>
      </c>
      <c r="L10" s="9">
        <v>2</v>
      </c>
      <c r="M10" s="9">
        <v>0</v>
      </c>
      <c r="N10" s="9">
        <v>0</v>
      </c>
    </row>
    <row r="11" spans="1:14" x14ac:dyDescent="0.25">
      <c r="A11" s="14" t="s">
        <v>9</v>
      </c>
      <c r="B11" s="9">
        <v>0</v>
      </c>
      <c r="C11" s="9">
        <v>0</v>
      </c>
      <c r="D11" s="9">
        <v>6</v>
      </c>
      <c r="E11" s="9">
        <v>1</v>
      </c>
      <c r="F11" s="9">
        <v>0</v>
      </c>
      <c r="G11" s="9">
        <v>0</v>
      </c>
      <c r="H11" s="9">
        <v>0</v>
      </c>
      <c r="I11" s="9">
        <v>2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 t="s">
        <v>10</v>
      </c>
      <c r="B12" s="9">
        <v>0</v>
      </c>
      <c r="C12" s="9">
        <v>0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x14ac:dyDescent="0.25">
      <c r="A13" s="14" t="s">
        <v>11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2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x14ac:dyDescent="0.25">
      <c r="A14" s="14" t="s">
        <v>12</v>
      </c>
      <c r="B14" s="9">
        <v>9</v>
      </c>
      <c r="C14" s="9">
        <v>0</v>
      </c>
      <c r="D14" s="9">
        <v>281</v>
      </c>
      <c r="E14" s="9">
        <v>8</v>
      </c>
      <c r="F14" s="9">
        <v>28</v>
      </c>
      <c r="G14" s="9">
        <v>79</v>
      </c>
      <c r="H14" s="9">
        <v>3</v>
      </c>
      <c r="I14" s="9">
        <v>77</v>
      </c>
      <c r="J14" s="9">
        <v>9</v>
      </c>
      <c r="K14" s="9">
        <v>29</v>
      </c>
      <c r="L14" s="9">
        <v>20</v>
      </c>
      <c r="M14" s="9">
        <v>0</v>
      </c>
      <c r="N14" s="9">
        <v>0</v>
      </c>
    </row>
    <row r="15" spans="1:14" ht="30" x14ac:dyDescent="0.25">
      <c r="A15" s="14" t="s">
        <v>13</v>
      </c>
      <c r="B15" s="9">
        <v>0</v>
      </c>
      <c r="C15" s="9">
        <v>0</v>
      </c>
      <c r="D15" s="9">
        <v>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" x14ac:dyDescent="0.25">
      <c r="A16" s="14" t="s">
        <v>14</v>
      </c>
      <c r="B16" s="9">
        <v>0</v>
      </c>
      <c r="C16" s="9">
        <v>0</v>
      </c>
      <c r="D16" s="9">
        <v>1</v>
      </c>
      <c r="E16" s="9">
        <v>1</v>
      </c>
      <c r="F16" s="9">
        <v>1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25">
      <c r="A17" s="14" t="s">
        <v>15</v>
      </c>
      <c r="B17" s="9">
        <v>0</v>
      </c>
      <c r="C17" s="9">
        <v>0</v>
      </c>
      <c r="D17" s="9">
        <v>14</v>
      </c>
      <c r="E17" s="9">
        <v>5</v>
      </c>
      <c r="F17" s="9">
        <v>0</v>
      </c>
      <c r="G17" s="9">
        <v>2</v>
      </c>
      <c r="H17" s="9">
        <v>1</v>
      </c>
      <c r="I17" s="9">
        <v>3</v>
      </c>
      <c r="J17" s="9">
        <v>5</v>
      </c>
      <c r="K17" s="9">
        <v>0</v>
      </c>
      <c r="L17" s="9">
        <v>1</v>
      </c>
      <c r="M17" s="9">
        <v>0</v>
      </c>
      <c r="N17" s="9">
        <v>0</v>
      </c>
    </row>
    <row r="18" spans="1:14" x14ac:dyDescent="0.25">
      <c r="A18" s="14" t="s">
        <v>16</v>
      </c>
      <c r="B18" s="9">
        <v>0</v>
      </c>
      <c r="C18" s="9">
        <v>0</v>
      </c>
      <c r="D18" s="9"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25">
      <c r="A19" s="14" t="s">
        <v>17</v>
      </c>
      <c r="B19" s="9">
        <v>0</v>
      </c>
      <c r="C19" s="9">
        <v>0</v>
      </c>
      <c r="D19" s="9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x14ac:dyDescent="0.25">
      <c r="A20" s="14" t="s">
        <v>18</v>
      </c>
      <c r="B20" s="9">
        <v>0</v>
      </c>
      <c r="C20" s="9">
        <v>0</v>
      </c>
      <c r="D20" s="9">
        <v>15</v>
      </c>
      <c r="E20" s="9">
        <v>3</v>
      </c>
      <c r="F20" s="9">
        <v>0</v>
      </c>
      <c r="G20" s="9">
        <v>2</v>
      </c>
      <c r="H20" s="9">
        <v>1</v>
      </c>
      <c r="I20" s="9">
        <v>0</v>
      </c>
      <c r="J20" s="9">
        <v>1</v>
      </c>
      <c r="K20" s="9">
        <v>2</v>
      </c>
      <c r="L20" s="9">
        <v>0</v>
      </c>
      <c r="M20" s="9">
        <v>0</v>
      </c>
      <c r="N20" s="9">
        <v>0</v>
      </c>
    </row>
    <row r="21" spans="1:14" x14ac:dyDescent="0.25">
      <c r="A21" s="10" t="s">
        <v>34</v>
      </c>
      <c r="B21" s="12">
        <f t="shared" ref="B21:N21" si="0">SUM(B2:B20)</f>
        <v>10</v>
      </c>
      <c r="C21" s="12">
        <f t="shared" si="0"/>
        <v>0</v>
      </c>
      <c r="D21" s="12">
        <f t="shared" si="0"/>
        <v>369</v>
      </c>
      <c r="E21" s="12">
        <f t="shared" si="0"/>
        <v>24</v>
      </c>
      <c r="F21" s="12">
        <f t="shared" si="0"/>
        <v>30</v>
      </c>
      <c r="G21" s="12">
        <f t="shared" si="0"/>
        <v>87</v>
      </c>
      <c r="H21" s="12">
        <f t="shared" si="0"/>
        <v>6</v>
      </c>
      <c r="I21" s="12">
        <f t="shared" si="0"/>
        <v>95</v>
      </c>
      <c r="J21" s="12">
        <f t="shared" si="0"/>
        <v>24</v>
      </c>
      <c r="K21" s="12">
        <f t="shared" si="0"/>
        <v>38</v>
      </c>
      <c r="L21" s="12">
        <f t="shared" si="0"/>
        <v>23</v>
      </c>
      <c r="M21" s="12">
        <f t="shared" si="0"/>
        <v>0</v>
      </c>
      <c r="N21" s="12">
        <f t="shared" si="0"/>
        <v>0</v>
      </c>
    </row>
    <row r="22" spans="1:14" x14ac:dyDescent="0.25">
      <c r="A22" s="5"/>
      <c r="B22" s="5"/>
      <c r="C22" s="1"/>
      <c r="D22" s="1"/>
      <c r="E22" s="1"/>
      <c r="F22" s="1"/>
      <c r="G22" s="1"/>
    </row>
    <row r="23" spans="1:14" x14ac:dyDescent="0.25">
      <c r="A23" s="23" t="s">
        <v>49</v>
      </c>
      <c r="B23" s="5"/>
      <c r="C23" s="1"/>
      <c r="D23" s="1"/>
      <c r="E23" s="1"/>
      <c r="F23" s="1"/>
      <c r="G23" s="1"/>
    </row>
    <row r="24" spans="1:14" x14ac:dyDescent="0.25">
      <c r="A24" s="23" t="s">
        <v>50</v>
      </c>
      <c r="B24" s="5"/>
      <c r="C24" s="1"/>
      <c r="D24" s="1"/>
      <c r="E24" s="1"/>
      <c r="F24" s="1"/>
      <c r="G24" s="1"/>
    </row>
    <row r="25" spans="1:14" x14ac:dyDescent="0.2">
      <c r="A25" s="24" t="s">
        <v>51</v>
      </c>
      <c r="B25" s="5"/>
      <c r="C25" s="1"/>
      <c r="D25" s="1"/>
      <c r="E25" s="1"/>
      <c r="F25" s="1"/>
      <c r="G25" s="1"/>
    </row>
    <row r="26" spans="1:14" x14ac:dyDescent="0.2">
      <c r="A26" s="25" t="s">
        <v>52</v>
      </c>
      <c r="B26" s="5"/>
      <c r="C26" s="1"/>
      <c r="D26" s="1"/>
      <c r="E26" s="1"/>
      <c r="F26" s="1"/>
      <c r="G26" s="1"/>
    </row>
    <row r="27" spans="1:14" x14ac:dyDescent="0.25">
      <c r="A27" s="5"/>
      <c r="B27" s="5"/>
      <c r="C27" s="1"/>
      <c r="D27" s="1"/>
      <c r="E27" s="1"/>
      <c r="F27" s="1"/>
      <c r="G27" s="1"/>
    </row>
    <row r="28" spans="1:14" x14ac:dyDescent="0.25">
      <c r="A28" s="5"/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C333" s="1"/>
      <c r="D333" s="1"/>
      <c r="E333" s="1"/>
      <c r="F333" s="1"/>
      <c r="G333" s="1"/>
    </row>
    <row r="334" spans="1:7" x14ac:dyDescent="0.25">
      <c r="A334" s="6"/>
    </row>
    <row r="335" spans="1:7" x14ac:dyDescent="0.25">
      <c r="A335" s="6"/>
    </row>
    <row r="336" spans="1:7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s+UwjGPyl4DTztRZZ/AX8ZJGbvEDsCuoHBxJUwkoF3dd+T10Nu3FiqUMNL9pZ2AeLQf866uv0scTRZmGu2ecKA==" saltValue="kXH+WhjHz7VweaNaNtc10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N499"/>
  <sheetViews>
    <sheetView topLeftCell="A10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19</v>
      </c>
      <c r="B1" s="8" t="s">
        <v>21</v>
      </c>
      <c r="C1" s="3" t="s">
        <v>22</v>
      </c>
      <c r="D1" s="3" t="s">
        <v>23</v>
      </c>
      <c r="E1" s="3" t="s">
        <v>24</v>
      </c>
      <c r="F1" s="8" t="s">
        <v>25</v>
      </c>
      <c r="G1" s="3" t="s">
        <v>26</v>
      </c>
      <c r="H1" s="8" t="s">
        <v>27</v>
      </c>
      <c r="I1" s="3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33</v>
      </c>
    </row>
    <row r="2" spans="1:14" x14ac:dyDescent="0.25">
      <c r="A2" s="6" t="s">
        <v>0</v>
      </c>
      <c r="B2" s="19">
        <v>1</v>
      </c>
      <c r="C2" s="19">
        <v>0</v>
      </c>
      <c r="D2" s="19">
        <v>9</v>
      </c>
      <c r="E2" s="19">
        <v>0</v>
      </c>
      <c r="F2" s="19">
        <v>0</v>
      </c>
      <c r="G2" s="19">
        <v>0</v>
      </c>
      <c r="H2" s="19">
        <v>0</v>
      </c>
      <c r="I2" s="19">
        <v>2</v>
      </c>
      <c r="J2" s="19">
        <v>0</v>
      </c>
      <c r="K2" s="19">
        <v>0</v>
      </c>
      <c r="L2" s="19">
        <v>1</v>
      </c>
      <c r="M2" s="19">
        <v>0</v>
      </c>
      <c r="N2" s="19">
        <v>0</v>
      </c>
    </row>
    <row r="3" spans="1:14" ht="30" x14ac:dyDescent="0.25">
      <c r="A3" s="6" t="s">
        <v>1</v>
      </c>
      <c r="B3" s="19">
        <v>0</v>
      </c>
      <c r="C3" s="19">
        <v>0</v>
      </c>
      <c r="D3" s="19">
        <v>5</v>
      </c>
      <c r="E3" s="19">
        <v>3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</row>
    <row r="4" spans="1:14" x14ac:dyDescent="0.25">
      <c r="A4" s="6" t="s">
        <v>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1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14" ht="30" x14ac:dyDescent="0.25">
      <c r="A5" s="6" t="s">
        <v>3</v>
      </c>
      <c r="B5" s="19">
        <v>0</v>
      </c>
      <c r="C5" s="19">
        <v>0</v>
      </c>
      <c r="D5" s="19">
        <v>2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</row>
    <row r="6" spans="1:14" x14ac:dyDescent="0.25">
      <c r="A6" s="6" t="s">
        <v>4</v>
      </c>
      <c r="B6" s="19">
        <v>0</v>
      </c>
      <c r="C6" s="19">
        <v>0</v>
      </c>
      <c r="D6" s="19">
        <v>3</v>
      </c>
      <c r="E6" s="19">
        <v>0</v>
      </c>
      <c r="F6" s="19">
        <v>0</v>
      </c>
      <c r="G6" s="19">
        <v>0</v>
      </c>
      <c r="H6" s="19">
        <v>0</v>
      </c>
      <c r="I6" s="19">
        <v>1</v>
      </c>
      <c r="J6" s="19">
        <v>1</v>
      </c>
      <c r="K6" s="19">
        <v>1</v>
      </c>
      <c r="L6" s="19">
        <v>0</v>
      </c>
      <c r="M6" s="19">
        <v>0</v>
      </c>
      <c r="N6" s="19">
        <v>0</v>
      </c>
    </row>
    <row r="7" spans="1:14" x14ac:dyDescent="0.25">
      <c r="A7" s="6" t="s">
        <v>5</v>
      </c>
      <c r="B7" s="19">
        <v>0</v>
      </c>
      <c r="C7" s="19">
        <v>0</v>
      </c>
      <c r="D7" s="19">
        <v>3</v>
      </c>
      <c r="E7" s="19">
        <v>0</v>
      </c>
      <c r="F7" s="19">
        <v>0</v>
      </c>
      <c r="G7" s="19">
        <v>3</v>
      </c>
      <c r="H7" s="19">
        <v>0</v>
      </c>
      <c r="I7" s="19">
        <v>1</v>
      </c>
      <c r="J7" s="19">
        <v>2</v>
      </c>
      <c r="K7" s="19">
        <v>2</v>
      </c>
      <c r="L7" s="19">
        <v>0</v>
      </c>
      <c r="M7" s="19">
        <v>0</v>
      </c>
      <c r="N7" s="19">
        <v>0</v>
      </c>
    </row>
    <row r="8" spans="1:14" x14ac:dyDescent="0.25">
      <c r="A8" s="6" t="s">
        <v>6</v>
      </c>
      <c r="B8" s="19">
        <v>0</v>
      </c>
      <c r="C8" s="19">
        <v>0</v>
      </c>
      <c r="D8" s="19">
        <v>4</v>
      </c>
      <c r="E8" s="19">
        <v>2</v>
      </c>
      <c r="F8" s="19">
        <v>0</v>
      </c>
      <c r="G8" s="19">
        <v>0</v>
      </c>
      <c r="H8" s="19">
        <v>0</v>
      </c>
      <c r="I8" s="19">
        <v>0</v>
      </c>
      <c r="J8" s="19">
        <v>1</v>
      </c>
      <c r="K8" s="19">
        <v>0</v>
      </c>
      <c r="L8" s="19">
        <v>0</v>
      </c>
      <c r="M8" s="19">
        <v>0</v>
      </c>
      <c r="N8" s="19">
        <v>0</v>
      </c>
    </row>
    <row r="9" spans="1:14" x14ac:dyDescent="0.25">
      <c r="A9" s="6" t="s">
        <v>7</v>
      </c>
      <c r="B9" s="19">
        <v>0</v>
      </c>
      <c r="C9" s="19">
        <v>0</v>
      </c>
      <c r="D9" s="19">
        <v>2</v>
      </c>
      <c r="E9" s="19">
        <v>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</v>
      </c>
      <c r="L9" s="19">
        <v>0</v>
      </c>
      <c r="M9" s="19">
        <v>0</v>
      </c>
      <c r="N9" s="19">
        <v>0</v>
      </c>
    </row>
    <row r="10" spans="1:14" ht="30" x14ac:dyDescent="0.25">
      <c r="A10" s="6" t="s">
        <v>8</v>
      </c>
      <c r="B10" s="19">
        <v>0</v>
      </c>
      <c r="C10" s="19">
        <v>0</v>
      </c>
      <c r="D10" s="19">
        <v>6</v>
      </c>
      <c r="E10" s="19">
        <v>0</v>
      </c>
      <c r="F10" s="19">
        <v>1</v>
      </c>
      <c r="G10" s="19">
        <v>0</v>
      </c>
      <c r="H10" s="19">
        <v>0</v>
      </c>
      <c r="I10" s="19">
        <v>8</v>
      </c>
      <c r="J10" s="19">
        <v>1</v>
      </c>
      <c r="K10" s="19">
        <v>1</v>
      </c>
      <c r="L10" s="19">
        <v>0</v>
      </c>
      <c r="M10" s="19">
        <v>0</v>
      </c>
      <c r="N10" s="19">
        <v>0</v>
      </c>
    </row>
    <row r="11" spans="1:14" x14ac:dyDescent="0.25">
      <c r="A11" s="6" t="s">
        <v>9</v>
      </c>
      <c r="B11" s="19">
        <v>1</v>
      </c>
      <c r="C11" s="19">
        <v>0</v>
      </c>
      <c r="D11" s="19">
        <v>5</v>
      </c>
      <c r="E11" s="19">
        <v>4</v>
      </c>
      <c r="F11" s="19">
        <v>0</v>
      </c>
      <c r="G11" s="19">
        <v>0</v>
      </c>
      <c r="H11" s="19">
        <v>0</v>
      </c>
      <c r="I11" s="19">
        <v>4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x14ac:dyDescent="0.25">
      <c r="A12" s="6" t="s">
        <v>10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1:14" x14ac:dyDescent="0.25">
      <c r="A13" s="6" t="s">
        <v>11</v>
      </c>
      <c r="B13" s="19">
        <v>0</v>
      </c>
      <c r="C13" s="19">
        <v>0</v>
      </c>
      <c r="D13" s="19">
        <v>5</v>
      </c>
      <c r="E13" s="19">
        <v>2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5">
      <c r="A14" s="6" t="s">
        <v>12</v>
      </c>
      <c r="B14" s="19">
        <v>5</v>
      </c>
      <c r="C14" s="19">
        <v>1</v>
      </c>
      <c r="D14" s="19">
        <v>233</v>
      </c>
      <c r="E14" s="19">
        <v>3</v>
      </c>
      <c r="F14" s="19">
        <v>16</v>
      </c>
      <c r="G14" s="19">
        <v>53</v>
      </c>
      <c r="H14" s="19">
        <v>2</v>
      </c>
      <c r="I14" s="19">
        <v>212</v>
      </c>
      <c r="J14" s="19">
        <v>26</v>
      </c>
      <c r="K14" s="19">
        <v>37</v>
      </c>
      <c r="L14" s="19">
        <v>38</v>
      </c>
      <c r="M14" s="19">
        <v>1</v>
      </c>
      <c r="N14" s="19">
        <v>0</v>
      </c>
    </row>
    <row r="15" spans="1:14" ht="30" x14ac:dyDescent="0.25">
      <c r="A15" s="6" t="s">
        <v>13</v>
      </c>
      <c r="B15" s="19">
        <v>0</v>
      </c>
      <c r="C15" s="19">
        <v>0</v>
      </c>
      <c r="D15" s="19">
        <v>2</v>
      </c>
      <c r="E15" s="19">
        <v>1</v>
      </c>
      <c r="F15" s="19">
        <v>0</v>
      </c>
      <c r="G15" s="19">
        <v>0</v>
      </c>
      <c r="H15" s="19">
        <v>0</v>
      </c>
      <c r="I15" s="19">
        <v>3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ht="30" x14ac:dyDescent="0.25">
      <c r="A16" s="6" t="s">
        <v>14</v>
      </c>
      <c r="B16" s="19">
        <v>0</v>
      </c>
      <c r="C16" s="19">
        <v>0</v>
      </c>
      <c r="D16" s="19">
        <v>3</v>
      </c>
      <c r="E16" s="19">
        <v>3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x14ac:dyDescent="0.25">
      <c r="A17" s="6" t="s">
        <v>15</v>
      </c>
      <c r="B17" s="19">
        <v>1</v>
      </c>
      <c r="C17" s="19">
        <v>0</v>
      </c>
      <c r="D17" s="19">
        <v>14</v>
      </c>
      <c r="E17" s="19">
        <v>7</v>
      </c>
      <c r="F17" s="19">
        <v>0</v>
      </c>
      <c r="G17" s="19">
        <v>2</v>
      </c>
      <c r="H17" s="19">
        <v>1</v>
      </c>
      <c r="I17" s="19">
        <v>4</v>
      </c>
      <c r="J17" s="19">
        <v>0</v>
      </c>
      <c r="K17" s="19">
        <v>2</v>
      </c>
      <c r="L17" s="19">
        <v>0</v>
      </c>
      <c r="M17" s="19">
        <v>0</v>
      </c>
      <c r="N17" s="19">
        <v>0</v>
      </c>
    </row>
    <row r="18" spans="1:14" x14ac:dyDescent="0.25">
      <c r="A18" s="6" t="s">
        <v>16</v>
      </c>
      <c r="B18" s="19">
        <v>0</v>
      </c>
      <c r="C18" s="19">
        <v>0</v>
      </c>
      <c r="D18" s="19">
        <v>3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x14ac:dyDescent="0.25">
      <c r="A19" s="6" t="s">
        <v>17</v>
      </c>
      <c r="B19" s="19">
        <v>0</v>
      </c>
      <c r="C19" s="19">
        <v>0</v>
      </c>
      <c r="D19" s="19">
        <v>2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x14ac:dyDescent="0.25">
      <c r="A20" s="6" t="s">
        <v>18</v>
      </c>
      <c r="B20" s="19">
        <v>0</v>
      </c>
      <c r="C20" s="19">
        <v>0</v>
      </c>
      <c r="D20" s="19">
        <v>6</v>
      </c>
      <c r="E20" s="19">
        <v>0</v>
      </c>
      <c r="F20" s="19">
        <v>0</v>
      </c>
      <c r="G20" s="19">
        <v>0</v>
      </c>
      <c r="H20" s="19">
        <v>0</v>
      </c>
      <c r="I20" s="19">
        <v>3</v>
      </c>
      <c r="J20" s="19">
        <v>0</v>
      </c>
      <c r="K20" s="19">
        <v>2</v>
      </c>
      <c r="L20" s="19">
        <v>1</v>
      </c>
      <c r="M20" s="19">
        <v>0</v>
      </c>
      <c r="N20" s="19">
        <v>0</v>
      </c>
    </row>
    <row r="21" spans="1:14" x14ac:dyDescent="0.25">
      <c r="A21" s="11" t="s">
        <v>34</v>
      </c>
      <c r="B21" s="5">
        <f>SUM(B2:B20)</f>
        <v>8</v>
      </c>
      <c r="C21" s="5">
        <f t="shared" ref="C21:N21" si="0">SUM(C2:C20)</f>
        <v>1</v>
      </c>
      <c r="D21" s="5">
        <f t="shared" si="0"/>
        <v>307</v>
      </c>
      <c r="E21" s="5">
        <f t="shared" si="0"/>
        <v>28</v>
      </c>
      <c r="F21" s="5">
        <f t="shared" si="0"/>
        <v>17</v>
      </c>
      <c r="G21" s="5">
        <f t="shared" si="0"/>
        <v>59</v>
      </c>
      <c r="H21" s="5">
        <f t="shared" si="0"/>
        <v>3</v>
      </c>
      <c r="I21" s="5">
        <f t="shared" si="0"/>
        <v>240</v>
      </c>
      <c r="J21" s="5">
        <f t="shared" si="0"/>
        <v>31</v>
      </c>
      <c r="K21" s="5">
        <f t="shared" si="0"/>
        <v>46</v>
      </c>
      <c r="L21" s="5">
        <f t="shared" si="0"/>
        <v>40</v>
      </c>
      <c r="M21" s="5">
        <f t="shared" si="0"/>
        <v>1</v>
      </c>
      <c r="N21" s="5">
        <f t="shared" si="0"/>
        <v>0</v>
      </c>
    </row>
    <row r="22" spans="1:14" x14ac:dyDescent="0.25">
      <c r="A22" s="5"/>
      <c r="B22" s="5"/>
      <c r="C22" s="1"/>
      <c r="D22" s="1"/>
      <c r="E22" s="1"/>
      <c r="F22" s="1"/>
      <c r="G22" s="1"/>
    </row>
    <row r="23" spans="1:14" x14ac:dyDescent="0.25">
      <c r="A23" s="23" t="s">
        <v>49</v>
      </c>
      <c r="B23" s="5"/>
      <c r="C23" s="1"/>
      <c r="D23" s="1"/>
      <c r="E23" s="1"/>
      <c r="F23" s="1"/>
      <c r="G23" s="1"/>
    </row>
    <row r="24" spans="1:14" x14ac:dyDescent="0.25">
      <c r="A24" s="23" t="s">
        <v>50</v>
      </c>
      <c r="B24" s="5"/>
      <c r="C24" s="1"/>
      <c r="D24" s="1"/>
      <c r="E24" s="1"/>
      <c r="F24" s="1"/>
      <c r="G24" s="1"/>
    </row>
    <row r="25" spans="1:14" x14ac:dyDescent="0.2">
      <c r="A25" s="24" t="s">
        <v>51</v>
      </c>
      <c r="B25" s="5"/>
      <c r="C25" s="1"/>
      <c r="D25" s="1"/>
      <c r="E25" s="1"/>
      <c r="F25" s="1"/>
      <c r="G25" s="1"/>
    </row>
    <row r="26" spans="1:14" x14ac:dyDescent="0.2">
      <c r="A26" s="25" t="s">
        <v>52</v>
      </c>
      <c r="B26" s="5"/>
      <c r="C26" s="1"/>
      <c r="D26" s="1"/>
      <c r="E26" s="1"/>
      <c r="F26" s="1"/>
      <c r="G26" s="1"/>
    </row>
    <row r="27" spans="1:14" x14ac:dyDescent="0.25">
      <c r="A27" s="5"/>
      <c r="B27" s="5"/>
      <c r="C27" s="1"/>
      <c r="D27" s="1"/>
      <c r="E27" s="1"/>
      <c r="F27" s="1"/>
      <c r="G27" s="1"/>
    </row>
    <row r="28" spans="1:14" x14ac:dyDescent="0.25">
      <c r="A28" s="5"/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C333" s="1"/>
      <c r="D333" s="1"/>
      <c r="E333" s="1"/>
      <c r="F333" s="1"/>
      <c r="G333" s="1"/>
    </row>
    <row r="334" spans="1:7" x14ac:dyDescent="0.25">
      <c r="A334" s="6"/>
    </row>
    <row r="335" spans="1:7" x14ac:dyDescent="0.25">
      <c r="A335" s="6"/>
    </row>
    <row r="336" spans="1:7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IG+CyX/+9YTZJNU/fVnlZTowCdNYwWZEQr0Eq1ZWlDPCMzyjp2O9a2gtE018tVWgYgIcEXD0cHHlWzbPI46whw==" saltValue="HGMnPWr//39D5+d4s6iE9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N499"/>
  <sheetViews>
    <sheetView topLeftCell="A10" zoomScaleNormal="100" zoomScalePageLayoutView="130" workbookViewId="0">
      <selection activeCell="F27" sqref="F27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19</v>
      </c>
      <c r="B1" s="8" t="s">
        <v>21</v>
      </c>
      <c r="C1" s="3" t="s">
        <v>22</v>
      </c>
      <c r="D1" s="3" t="s">
        <v>23</v>
      </c>
      <c r="E1" s="3" t="s">
        <v>24</v>
      </c>
      <c r="F1" s="8" t="s">
        <v>25</v>
      </c>
      <c r="G1" s="3" t="s">
        <v>26</v>
      </c>
      <c r="H1" s="8" t="s">
        <v>27</v>
      </c>
      <c r="I1" s="3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33</v>
      </c>
    </row>
    <row r="2" spans="1:14" x14ac:dyDescent="0.25">
      <c r="A2" s="6" t="s">
        <v>0</v>
      </c>
      <c r="B2" s="19">
        <v>0</v>
      </c>
      <c r="C2" s="19">
        <v>0</v>
      </c>
      <c r="D2" s="19">
        <v>6</v>
      </c>
      <c r="E2" s="19">
        <v>0</v>
      </c>
      <c r="F2" s="19">
        <v>1</v>
      </c>
      <c r="G2" s="19">
        <v>0</v>
      </c>
      <c r="H2" s="19">
        <v>0</v>
      </c>
      <c r="I2" s="19">
        <v>8</v>
      </c>
      <c r="J2" s="19">
        <v>1</v>
      </c>
      <c r="K2" s="19">
        <v>0</v>
      </c>
      <c r="L2" s="19">
        <v>1</v>
      </c>
      <c r="M2" s="19">
        <v>0</v>
      </c>
      <c r="N2" s="19">
        <v>0</v>
      </c>
    </row>
    <row r="3" spans="1:14" ht="30" x14ac:dyDescent="0.25">
      <c r="A3" s="6" t="s">
        <v>1</v>
      </c>
      <c r="B3" s="19">
        <v>0</v>
      </c>
      <c r="C3" s="19">
        <v>0</v>
      </c>
      <c r="D3" s="19">
        <v>1</v>
      </c>
      <c r="E3" s="19">
        <v>1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</row>
    <row r="4" spans="1:14" x14ac:dyDescent="0.25">
      <c r="A4" s="6" t="s">
        <v>2</v>
      </c>
      <c r="B4" s="19">
        <v>0</v>
      </c>
      <c r="C4" s="19">
        <v>0</v>
      </c>
      <c r="D4" s="19">
        <v>3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1</v>
      </c>
      <c r="K4" s="19">
        <v>0</v>
      </c>
      <c r="L4" s="19">
        <v>0</v>
      </c>
      <c r="M4" s="19">
        <v>0</v>
      </c>
      <c r="N4" s="19">
        <v>0</v>
      </c>
    </row>
    <row r="5" spans="1:14" ht="30" x14ac:dyDescent="0.25">
      <c r="A5" s="6" t="s">
        <v>3</v>
      </c>
      <c r="B5" s="19">
        <v>0</v>
      </c>
      <c r="C5" s="19">
        <v>0</v>
      </c>
      <c r="D5" s="19">
        <v>5</v>
      </c>
      <c r="E5" s="19">
        <v>0</v>
      </c>
      <c r="F5" s="19">
        <v>0</v>
      </c>
      <c r="G5" s="19">
        <v>0</v>
      </c>
      <c r="H5" s="19">
        <v>0</v>
      </c>
      <c r="I5" s="19">
        <v>2</v>
      </c>
      <c r="J5" s="19">
        <v>0</v>
      </c>
      <c r="K5" s="19">
        <v>0</v>
      </c>
      <c r="L5" s="19">
        <v>1</v>
      </c>
      <c r="M5" s="19">
        <v>0</v>
      </c>
      <c r="N5" s="19">
        <v>0</v>
      </c>
    </row>
    <row r="6" spans="1:14" x14ac:dyDescent="0.25">
      <c r="A6" s="6" t="s">
        <v>4</v>
      </c>
      <c r="B6" s="19">
        <v>0</v>
      </c>
      <c r="C6" s="19">
        <v>0</v>
      </c>
      <c r="D6" s="19">
        <v>8</v>
      </c>
      <c r="E6" s="19">
        <v>3</v>
      </c>
      <c r="F6" s="19">
        <v>0</v>
      </c>
      <c r="G6" s="19">
        <v>0</v>
      </c>
      <c r="H6" s="19">
        <v>0</v>
      </c>
      <c r="I6" s="19">
        <v>1</v>
      </c>
      <c r="J6" s="19">
        <v>1</v>
      </c>
      <c r="K6" s="19">
        <v>1</v>
      </c>
      <c r="L6" s="19">
        <v>0</v>
      </c>
      <c r="M6" s="19">
        <v>0</v>
      </c>
      <c r="N6" s="19">
        <v>0</v>
      </c>
    </row>
    <row r="7" spans="1:14" x14ac:dyDescent="0.25">
      <c r="A7" s="6" t="s">
        <v>5</v>
      </c>
      <c r="B7" s="19">
        <v>0</v>
      </c>
      <c r="C7" s="19">
        <v>0</v>
      </c>
      <c r="D7" s="19">
        <v>9</v>
      </c>
      <c r="E7" s="19">
        <v>1</v>
      </c>
      <c r="F7" s="19">
        <v>0</v>
      </c>
      <c r="G7" s="19">
        <v>0</v>
      </c>
      <c r="H7" s="19">
        <v>0</v>
      </c>
      <c r="I7" s="19">
        <v>2</v>
      </c>
      <c r="J7" s="19">
        <v>2</v>
      </c>
      <c r="K7" s="19">
        <v>0</v>
      </c>
      <c r="L7" s="19">
        <v>0</v>
      </c>
      <c r="M7" s="19">
        <v>0</v>
      </c>
      <c r="N7" s="19">
        <v>0</v>
      </c>
    </row>
    <row r="8" spans="1:14" x14ac:dyDescent="0.25">
      <c r="A8" s="6" t="s">
        <v>6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1</v>
      </c>
      <c r="K8" s="19">
        <v>0</v>
      </c>
      <c r="L8" s="19">
        <v>0</v>
      </c>
      <c r="M8" s="19">
        <v>0</v>
      </c>
      <c r="N8" s="19">
        <v>0</v>
      </c>
    </row>
    <row r="9" spans="1:14" x14ac:dyDescent="0.25">
      <c r="A9" s="6" t="s">
        <v>7</v>
      </c>
      <c r="B9" s="19">
        <v>0</v>
      </c>
      <c r="C9" s="19">
        <v>0</v>
      </c>
      <c r="D9" s="19">
        <v>2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</row>
    <row r="10" spans="1:14" ht="30" x14ac:dyDescent="0.25">
      <c r="A10" s="6" t="s">
        <v>8</v>
      </c>
      <c r="B10" s="19">
        <v>0</v>
      </c>
      <c r="C10" s="19">
        <v>0</v>
      </c>
      <c r="D10" s="19">
        <v>8</v>
      </c>
      <c r="E10" s="19">
        <v>0</v>
      </c>
      <c r="F10" s="19">
        <v>1</v>
      </c>
      <c r="G10" s="19">
        <v>0</v>
      </c>
      <c r="H10" s="19">
        <v>0</v>
      </c>
      <c r="I10" s="19">
        <v>11</v>
      </c>
      <c r="J10" s="19">
        <v>0</v>
      </c>
      <c r="K10" s="19">
        <v>1</v>
      </c>
      <c r="L10" s="19">
        <v>2</v>
      </c>
      <c r="M10" s="19">
        <v>0</v>
      </c>
      <c r="N10" s="19">
        <v>0</v>
      </c>
    </row>
    <row r="11" spans="1:14" x14ac:dyDescent="0.25">
      <c r="A11" s="6" t="s">
        <v>9</v>
      </c>
      <c r="B11" s="19">
        <v>0</v>
      </c>
      <c r="C11" s="19">
        <v>0</v>
      </c>
      <c r="D11" s="19">
        <v>3</v>
      </c>
      <c r="E11" s="19">
        <v>2</v>
      </c>
      <c r="F11" s="19">
        <v>0</v>
      </c>
      <c r="G11" s="19">
        <v>0</v>
      </c>
      <c r="H11" s="19">
        <v>0</v>
      </c>
      <c r="I11" s="19">
        <v>3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x14ac:dyDescent="0.25">
      <c r="A12" s="6" t="s">
        <v>10</v>
      </c>
      <c r="B12" s="19">
        <v>0</v>
      </c>
      <c r="C12" s="19">
        <v>0</v>
      </c>
      <c r="D12" s="19">
        <v>4</v>
      </c>
      <c r="E12" s="19">
        <v>0</v>
      </c>
      <c r="F12" s="19">
        <v>1</v>
      </c>
      <c r="G12" s="19">
        <v>0</v>
      </c>
      <c r="H12" s="19">
        <v>0</v>
      </c>
      <c r="I12" s="19">
        <v>2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1:14" x14ac:dyDescent="0.25">
      <c r="A13" s="6" t="s">
        <v>11</v>
      </c>
      <c r="B13" s="19">
        <v>0</v>
      </c>
      <c r="C13" s="19">
        <v>0</v>
      </c>
      <c r="D13" s="19">
        <v>2</v>
      </c>
      <c r="E13" s="19">
        <v>2</v>
      </c>
      <c r="F13" s="19">
        <v>0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5">
      <c r="A14" s="6" t="s">
        <v>12</v>
      </c>
      <c r="B14" s="19">
        <v>1</v>
      </c>
      <c r="C14" s="19">
        <v>0</v>
      </c>
      <c r="D14" s="19">
        <v>251</v>
      </c>
      <c r="E14" s="19">
        <v>6</v>
      </c>
      <c r="F14" s="19">
        <v>12</v>
      </c>
      <c r="G14" s="19">
        <v>75</v>
      </c>
      <c r="H14" s="19">
        <v>3</v>
      </c>
      <c r="I14" s="19">
        <v>218</v>
      </c>
      <c r="J14" s="19">
        <v>20</v>
      </c>
      <c r="K14" s="19">
        <v>48</v>
      </c>
      <c r="L14" s="19">
        <v>30</v>
      </c>
      <c r="M14" s="19">
        <v>0</v>
      </c>
      <c r="N14" s="19">
        <v>0</v>
      </c>
    </row>
    <row r="15" spans="1:14" ht="30" x14ac:dyDescent="0.25">
      <c r="A15" s="6" t="s">
        <v>13</v>
      </c>
      <c r="B15" s="19">
        <v>0</v>
      </c>
      <c r="C15" s="19">
        <v>0</v>
      </c>
      <c r="D15" s="19">
        <v>1</v>
      </c>
      <c r="E15" s="19">
        <v>0</v>
      </c>
      <c r="F15" s="19">
        <v>0</v>
      </c>
      <c r="G15" s="19">
        <v>0</v>
      </c>
      <c r="H15" s="19">
        <v>0</v>
      </c>
      <c r="I15" s="19">
        <v>2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ht="30" x14ac:dyDescent="0.25">
      <c r="A16" s="6" t="s">
        <v>14</v>
      </c>
      <c r="B16" s="19">
        <v>0</v>
      </c>
      <c r="C16" s="19">
        <v>0</v>
      </c>
      <c r="D16" s="19">
        <v>1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x14ac:dyDescent="0.25">
      <c r="A17" s="6" t="s">
        <v>15</v>
      </c>
      <c r="B17" s="19">
        <v>0</v>
      </c>
      <c r="C17" s="19">
        <v>0</v>
      </c>
      <c r="D17" s="19">
        <v>16</v>
      </c>
      <c r="E17" s="19">
        <v>7</v>
      </c>
      <c r="F17" s="19">
        <v>0</v>
      </c>
      <c r="G17" s="19">
        <v>1</v>
      </c>
      <c r="H17" s="19">
        <v>0</v>
      </c>
      <c r="I17" s="19">
        <v>3</v>
      </c>
      <c r="J17" s="19">
        <v>3</v>
      </c>
      <c r="K17" s="19">
        <v>1</v>
      </c>
      <c r="L17" s="19">
        <v>1</v>
      </c>
      <c r="M17" s="19">
        <v>0</v>
      </c>
      <c r="N17" s="19">
        <v>0</v>
      </c>
    </row>
    <row r="18" spans="1:14" x14ac:dyDescent="0.25">
      <c r="A18" s="6" t="s">
        <v>16</v>
      </c>
      <c r="B18" s="19">
        <v>0</v>
      </c>
      <c r="C18" s="19">
        <v>0</v>
      </c>
      <c r="D18" s="19">
        <v>1</v>
      </c>
      <c r="E18" s="19">
        <v>1</v>
      </c>
      <c r="F18" s="19">
        <v>0</v>
      </c>
      <c r="G18" s="19">
        <v>0</v>
      </c>
      <c r="H18" s="19">
        <v>0</v>
      </c>
      <c r="I18" s="19">
        <v>2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x14ac:dyDescent="0.25">
      <c r="A19" s="6" t="s">
        <v>17</v>
      </c>
      <c r="B19" s="19">
        <v>0</v>
      </c>
      <c r="C19" s="19">
        <v>0</v>
      </c>
      <c r="D19" s="19">
        <v>3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x14ac:dyDescent="0.25">
      <c r="A20" s="6" t="s">
        <v>18</v>
      </c>
      <c r="B20" s="19">
        <v>0</v>
      </c>
      <c r="C20" s="19">
        <v>0</v>
      </c>
      <c r="D20" s="19">
        <v>16</v>
      </c>
      <c r="E20" s="19">
        <v>1</v>
      </c>
      <c r="F20" s="19">
        <v>0</v>
      </c>
      <c r="G20" s="19">
        <v>1</v>
      </c>
      <c r="H20" s="19">
        <v>0</v>
      </c>
      <c r="I20" s="19">
        <v>7</v>
      </c>
      <c r="J20" s="19">
        <v>2</v>
      </c>
      <c r="K20" s="19">
        <v>4</v>
      </c>
      <c r="L20" s="19">
        <v>0</v>
      </c>
      <c r="M20" s="19">
        <v>0</v>
      </c>
      <c r="N20" s="19">
        <v>0</v>
      </c>
    </row>
    <row r="21" spans="1:14" x14ac:dyDescent="0.25">
      <c r="A21" s="11" t="s">
        <v>34</v>
      </c>
      <c r="B21" s="5">
        <f>SUM(B2:B20)</f>
        <v>1</v>
      </c>
      <c r="C21" s="5">
        <f t="shared" ref="C21:N21" si="0">SUM(C2:C20)</f>
        <v>0</v>
      </c>
      <c r="D21" s="5">
        <f t="shared" si="0"/>
        <v>340</v>
      </c>
      <c r="E21" s="5">
        <f t="shared" si="0"/>
        <v>25</v>
      </c>
      <c r="F21" s="5">
        <f t="shared" si="0"/>
        <v>15</v>
      </c>
      <c r="G21" s="5">
        <f t="shared" si="0"/>
        <v>78</v>
      </c>
      <c r="H21" s="5">
        <f t="shared" si="0"/>
        <v>3</v>
      </c>
      <c r="I21" s="5">
        <f t="shared" si="0"/>
        <v>263</v>
      </c>
      <c r="J21" s="5">
        <f t="shared" si="0"/>
        <v>31</v>
      </c>
      <c r="K21" s="5">
        <f t="shared" si="0"/>
        <v>55</v>
      </c>
      <c r="L21" s="5">
        <f t="shared" si="0"/>
        <v>35</v>
      </c>
      <c r="M21" s="5">
        <f t="shared" si="0"/>
        <v>0</v>
      </c>
      <c r="N21" s="5">
        <f t="shared" si="0"/>
        <v>0</v>
      </c>
    </row>
    <row r="22" spans="1:14" x14ac:dyDescent="0.25">
      <c r="A22" s="5"/>
      <c r="B22" s="5"/>
      <c r="C22" s="1"/>
      <c r="D22" s="1"/>
      <c r="E22" s="1"/>
      <c r="F22" s="1"/>
      <c r="G22" s="1"/>
    </row>
    <row r="23" spans="1:14" x14ac:dyDescent="0.25">
      <c r="A23" s="23" t="s">
        <v>49</v>
      </c>
      <c r="B23" s="5"/>
      <c r="C23" s="1"/>
      <c r="D23" s="1"/>
      <c r="E23" s="1"/>
      <c r="F23" s="1"/>
      <c r="G23" s="1"/>
    </row>
    <row r="24" spans="1:14" x14ac:dyDescent="0.25">
      <c r="A24" s="23" t="s">
        <v>50</v>
      </c>
      <c r="B24" s="5"/>
      <c r="C24" s="1"/>
      <c r="D24" s="1"/>
      <c r="E24" s="1"/>
      <c r="F24" s="1"/>
      <c r="G24" s="1"/>
    </row>
    <row r="25" spans="1:14" x14ac:dyDescent="0.2">
      <c r="A25" s="24" t="s">
        <v>51</v>
      </c>
      <c r="B25" s="5"/>
      <c r="C25" s="1"/>
      <c r="D25" s="1"/>
      <c r="E25" s="1"/>
      <c r="F25" s="1"/>
      <c r="G25" s="1"/>
    </row>
    <row r="26" spans="1:14" x14ac:dyDescent="0.2">
      <c r="A26" s="25" t="s">
        <v>52</v>
      </c>
      <c r="B26" s="5"/>
      <c r="C26" s="1"/>
      <c r="D26" s="1"/>
      <c r="E26" s="1"/>
      <c r="F26" s="1"/>
      <c r="G26" s="1"/>
    </row>
    <row r="27" spans="1:14" x14ac:dyDescent="0.25">
      <c r="A27" s="5"/>
      <c r="B27" s="5"/>
      <c r="C27" s="1"/>
      <c r="D27" s="1"/>
      <c r="E27" s="1"/>
      <c r="F27" s="1"/>
      <c r="G27" s="1"/>
    </row>
    <row r="28" spans="1:14" x14ac:dyDescent="0.25">
      <c r="A28" s="5"/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C333" s="1"/>
      <c r="D333" s="1"/>
      <c r="E333" s="1"/>
      <c r="F333" s="1"/>
      <c r="G333" s="1"/>
    </row>
    <row r="334" spans="1:7" x14ac:dyDescent="0.25">
      <c r="A334" s="6"/>
    </row>
    <row r="335" spans="1:7" x14ac:dyDescent="0.25">
      <c r="A335" s="6"/>
    </row>
    <row r="336" spans="1:7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BAtvRWKmCNJBG89Jhclt3U5XzifYRf9ssuVWuBMXUy4xvZEdLtUNk0AQG1R6BKNi7dpsp7uk19svFmdWOc9Tuw==" saltValue="iQTMBGswbrl174IlZyLU3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N499"/>
  <sheetViews>
    <sheetView topLeftCell="A10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19</v>
      </c>
      <c r="B1" s="8" t="s">
        <v>21</v>
      </c>
      <c r="C1" s="3" t="s">
        <v>22</v>
      </c>
      <c r="D1" s="3" t="s">
        <v>23</v>
      </c>
      <c r="E1" s="3" t="s">
        <v>24</v>
      </c>
      <c r="F1" s="8" t="s">
        <v>25</v>
      </c>
      <c r="G1" s="3" t="s">
        <v>26</v>
      </c>
      <c r="H1" s="8" t="s">
        <v>27</v>
      </c>
      <c r="I1" s="3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33</v>
      </c>
    </row>
    <row r="2" spans="1:14" x14ac:dyDescent="0.25">
      <c r="A2" s="6" t="s">
        <v>0</v>
      </c>
      <c r="B2" s="19">
        <v>0</v>
      </c>
      <c r="C2" s="19">
        <v>0</v>
      </c>
      <c r="D2" s="19">
        <v>9</v>
      </c>
      <c r="E2" s="19">
        <v>0</v>
      </c>
      <c r="F2" s="19">
        <v>0</v>
      </c>
      <c r="G2" s="19">
        <v>0</v>
      </c>
      <c r="H2" s="19">
        <v>0</v>
      </c>
      <c r="I2" s="19">
        <v>2</v>
      </c>
      <c r="J2" s="19">
        <v>1</v>
      </c>
      <c r="K2" s="19">
        <v>0</v>
      </c>
      <c r="L2" s="19">
        <v>1</v>
      </c>
      <c r="M2" s="19">
        <v>0</v>
      </c>
      <c r="N2" s="19">
        <v>0</v>
      </c>
    </row>
    <row r="3" spans="1:14" ht="30" x14ac:dyDescent="0.25">
      <c r="A3" s="6" t="s">
        <v>1</v>
      </c>
      <c r="B3" s="19">
        <v>0</v>
      </c>
      <c r="C3" s="19">
        <v>0</v>
      </c>
      <c r="D3" s="19">
        <v>6</v>
      </c>
      <c r="E3" s="19">
        <v>4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</row>
    <row r="4" spans="1:14" x14ac:dyDescent="0.25">
      <c r="A4" s="6" t="s">
        <v>2</v>
      </c>
      <c r="B4" s="19">
        <v>0</v>
      </c>
      <c r="C4" s="19">
        <v>0</v>
      </c>
      <c r="D4" s="19">
        <v>1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14" ht="30" x14ac:dyDescent="0.25">
      <c r="A5" s="6" t="s">
        <v>3</v>
      </c>
      <c r="B5" s="19">
        <v>0</v>
      </c>
      <c r="C5" s="19">
        <v>0</v>
      </c>
      <c r="D5" s="19">
        <v>4</v>
      </c>
      <c r="E5" s="19">
        <v>0</v>
      </c>
      <c r="F5" s="19">
        <v>0</v>
      </c>
      <c r="G5" s="19">
        <v>0</v>
      </c>
      <c r="H5" s="19">
        <v>0</v>
      </c>
      <c r="I5" s="19">
        <v>1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</row>
    <row r="6" spans="1:14" x14ac:dyDescent="0.25">
      <c r="A6" s="6" t="s">
        <v>4</v>
      </c>
      <c r="B6" s="19">
        <v>0</v>
      </c>
      <c r="C6" s="19">
        <v>0</v>
      </c>
      <c r="D6" s="19">
        <v>6</v>
      </c>
      <c r="E6" s="19">
        <v>1</v>
      </c>
      <c r="F6" s="19">
        <v>0</v>
      </c>
      <c r="G6" s="19">
        <v>0</v>
      </c>
      <c r="H6" s="19">
        <v>0</v>
      </c>
      <c r="I6" s="19">
        <v>0</v>
      </c>
      <c r="J6" s="19">
        <v>1</v>
      </c>
      <c r="K6" s="19">
        <v>0</v>
      </c>
      <c r="L6" s="19">
        <v>1</v>
      </c>
      <c r="M6" s="19">
        <v>0</v>
      </c>
      <c r="N6" s="19">
        <v>0</v>
      </c>
    </row>
    <row r="7" spans="1:14" x14ac:dyDescent="0.25">
      <c r="A7" s="6" t="s">
        <v>5</v>
      </c>
      <c r="B7" s="19">
        <v>0</v>
      </c>
      <c r="C7" s="19">
        <v>0</v>
      </c>
      <c r="D7" s="19">
        <v>4</v>
      </c>
      <c r="E7" s="19">
        <v>0</v>
      </c>
      <c r="F7" s="19">
        <v>1</v>
      </c>
      <c r="G7" s="19">
        <v>2</v>
      </c>
      <c r="H7" s="19">
        <v>0</v>
      </c>
      <c r="I7" s="19">
        <v>1</v>
      </c>
      <c r="J7" s="19">
        <v>0</v>
      </c>
      <c r="K7" s="19">
        <v>1</v>
      </c>
      <c r="L7" s="19">
        <v>0</v>
      </c>
      <c r="M7" s="19">
        <v>0</v>
      </c>
      <c r="N7" s="19">
        <v>0</v>
      </c>
    </row>
    <row r="8" spans="1:14" x14ac:dyDescent="0.25">
      <c r="A8" s="6" t="s">
        <v>6</v>
      </c>
      <c r="B8" s="19">
        <v>0</v>
      </c>
      <c r="C8" s="19">
        <v>0</v>
      </c>
      <c r="D8" s="19">
        <v>0</v>
      </c>
      <c r="E8" s="19">
        <v>0</v>
      </c>
      <c r="F8" s="19">
        <v>1</v>
      </c>
      <c r="G8" s="19">
        <v>0</v>
      </c>
      <c r="H8" s="19">
        <v>0</v>
      </c>
      <c r="I8" s="19">
        <v>1</v>
      </c>
      <c r="J8" s="19">
        <v>1</v>
      </c>
      <c r="K8" s="19">
        <v>0</v>
      </c>
      <c r="L8" s="19">
        <v>0</v>
      </c>
      <c r="M8" s="19">
        <v>0</v>
      </c>
      <c r="N8" s="19">
        <v>0</v>
      </c>
    </row>
    <row r="9" spans="1:14" x14ac:dyDescent="0.25">
      <c r="A9" s="6" t="s">
        <v>7</v>
      </c>
      <c r="B9" s="19">
        <v>0</v>
      </c>
      <c r="C9" s="19">
        <v>0</v>
      </c>
      <c r="D9" s="19">
        <v>1</v>
      </c>
      <c r="E9" s="19">
        <v>1</v>
      </c>
      <c r="F9" s="19">
        <v>0</v>
      </c>
      <c r="G9" s="19">
        <v>0</v>
      </c>
      <c r="H9" s="19">
        <v>0</v>
      </c>
      <c r="I9" s="19">
        <v>1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</row>
    <row r="10" spans="1:14" ht="30" x14ac:dyDescent="0.25">
      <c r="A10" s="6" t="s">
        <v>8</v>
      </c>
      <c r="B10" s="19">
        <v>0</v>
      </c>
      <c r="C10" s="19">
        <v>0</v>
      </c>
      <c r="D10" s="19">
        <v>17</v>
      </c>
      <c r="E10" s="19">
        <v>1</v>
      </c>
      <c r="F10" s="19">
        <v>0</v>
      </c>
      <c r="G10" s="19">
        <v>2</v>
      </c>
      <c r="H10" s="19">
        <v>0</v>
      </c>
      <c r="I10" s="19">
        <v>5</v>
      </c>
      <c r="J10" s="19">
        <v>0</v>
      </c>
      <c r="K10" s="19">
        <v>1</v>
      </c>
      <c r="L10" s="19">
        <v>0</v>
      </c>
      <c r="M10" s="19">
        <v>0</v>
      </c>
      <c r="N10" s="19">
        <v>0</v>
      </c>
    </row>
    <row r="11" spans="1:14" x14ac:dyDescent="0.25">
      <c r="A11" s="6" t="s">
        <v>9</v>
      </c>
      <c r="B11" s="19">
        <v>0</v>
      </c>
      <c r="C11" s="19">
        <v>0</v>
      </c>
      <c r="D11" s="19">
        <v>8</v>
      </c>
      <c r="E11" s="19">
        <v>4</v>
      </c>
      <c r="F11" s="19">
        <v>0</v>
      </c>
      <c r="G11" s="19">
        <v>1</v>
      </c>
      <c r="H11" s="19">
        <v>0</v>
      </c>
      <c r="I11" s="19">
        <v>1</v>
      </c>
      <c r="J11" s="19">
        <v>0</v>
      </c>
      <c r="K11" s="19">
        <v>0</v>
      </c>
      <c r="L11" s="19">
        <v>1</v>
      </c>
      <c r="M11" s="19">
        <v>0</v>
      </c>
      <c r="N11" s="19">
        <v>0</v>
      </c>
    </row>
    <row r="12" spans="1:14" x14ac:dyDescent="0.25">
      <c r="A12" s="6" t="s">
        <v>10</v>
      </c>
      <c r="B12" s="19">
        <v>0</v>
      </c>
      <c r="C12" s="19">
        <v>0</v>
      </c>
      <c r="D12" s="19">
        <v>2</v>
      </c>
      <c r="E12" s="19">
        <v>2</v>
      </c>
      <c r="F12" s="19">
        <v>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</row>
    <row r="13" spans="1:14" x14ac:dyDescent="0.25">
      <c r="A13" s="6" t="s">
        <v>11</v>
      </c>
      <c r="B13" s="19">
        <v>0</v>
      </c>
      <c r="C13" s="19">
        <v>0</v>
      </c>
      <c r="D13" s="19">
        <v>2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5">
      <c r="A14" s="6" t="s">
        <v>12</v>
      </c>
      <c r="B14" s="19">
        <v>3</v>
      </c>
      <c r="C14" s="19">
        <v>1</v>
      </c>
      <c r="D14" s="19">
        <v>267</v>
      </c>
      <c r="E14" s="19">
        <v>3</v>
      </c>
      <c r="F14" s="19">
        <v>11</v>
      </c>
      <c r="G14" s="19">
        <v>45</v>
      </c>
      <c r="H14" s="19">
        <v>0</v>
      </c>
      <c r="I14" s="19">
        <v>185</v>
      </c>
      <c r="J14" s="19">
        <v>18</v>
      </c>
      <c r="K14" s="19">
        <v>24</v>
      </c>
      <c r="L14" s="19">
        <v>27</v>
      </c>
      <c r="M14" s="19">
        <v>1</v>
      </c>
      <c r="N14" s="19">
        <v>0</v>
      </c>
    </row>
    <row r="15" spans="1:14" ht="30" x14ac:dyDescent="0.25">
      <c r="A15" s="6" t="s">
        <v>13</v>
      </c>
      <c r="B15" s="19">
        <v>0</v>
      </c>
      <c r="C15" s="19">
        <v>0</v>
      </c>
      <c r="D15" s="19">
        <v>1</v>
      </c>
      <c r="E15" s="19">
        <v>0</v>
      </c>
      <c r="F15" s="19">
        <v>0</v>
      </c>
      <c r="G15" s="19">
        <v>0</v>
      </c>
      <c r="H15" s="19">
        <v>0</v>
      </c>
      <c r="I15" s="19">
        <v>4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ht="30" x14ac:dyDescent="0.25">
      <c r="A16" s="6" t="s">
        <v>14</v>
      </c>
      <c r="B16" s="19">
        <v>0</v>
      </c>
      <c r="C16" s="19">
        <v>0</v>
      </c>
      <c r="D16" s="19">
        <v>5</v>
      </c>
      <c r="E16" s="19">
        <v>3</v>
      </c>
      <c r="F16" s="19">
        <v>0</v>
      </c>
      <c r="G16" s="19">
        <v>0</v>
      </c>
      <c r="H16" s="19">
        <v>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x14ac:dyDescent="0.25">
      <c r="A17" s="6" t="s">
        <v>15</v>
      </c>
      <c r="B17" s="19">
        <v>0</v>
      </c>
      <c r="C17" s="19">
        <v>0</v>
      </c>
      <c r="D17" s="19">
        <v>22</v>
      </c>
      <c r="E17" s="19">
        <v>7</v>
      </c>
      <c r="F17" s="19">
        <v>0</v>
      </c>
      <c r="G17" s="19">
        <v>0</v>
      </c>
      <c r="H17" s="19">
        <v>0</v>
      </c>
      <c r="I17" s="19">
        <v>9</v>
      </c>
      <c r="J17" s="19">
        <v>1</v>
      </c>
      <c r="K17" s="19">
        <v>5</v>
      </c>
      <c r="L17" s="19">
        <v>0</v>
      </c>
      <c r="M17" s="19">
        <v>0</v>
      </c>
      <c r="N17" s="19">
        <v>0</v>
      </c>
    </row>
    <row r="18" spans="1:14" x14ac:dyDescent="0.25">
      <c r="A18" s="6" t="s">
        <v>16</v>
      </c>
      <c r="B18" s="19">
        <v>0</v>
      </c>
      <c r="C18" s="19">
        <v>0</v>
      </c>
      <c r="D18" s="19">
        <v>2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x14ac:dyDescent="0.25">
      <c r="A19" s="6" t="s">
        <v>17</v>
      </c>
      <c r="B19" s="19">
        <v>0</v>
      </c>
      <c r="C19" s="19">
        <v>0</v>
      </c>
      <c r="D19" s="19">
        <v>5</v>
      </c>
      <c r="E19" s="19">
        <v>3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x14ac:dyDescent="0.25">
      <c r="A20" s="6" t="s">
        <v>18</v>
      </c>
      <c r="B20" s="19">
        <v>0</v>
      </c>
      <c r="C20" s="19">
        <v>0</v>
      </c>
      <c r="D20" s="19">
        <v>12</v>
      </c>
      <c r="E20" s="19">
        <v>1</v>
      </c>
      <c r="F20" s="19">
        <v>0</v>
      </c>
      <c r="G20" s="19">
        <v>3</v>
      </c>
      <c r="H20" s="19">
        <v>0</v>
      </c>
      <c r="I20" s="19">
        <v>4</v>
      </c>
      <c r="J20" s="19">
        <v>0</v>
      </c>
      <c r="K20" s="19">
        <v>1</v>
      </c>
      <c r="L20" s="19">
        <v>2</v>
      </c>
      <c r="M20" s="19">
        <v>0</v>
      </c>
      <c r="N20" s="19">
        <v>0</v>
      </c>
    </row>
    <row r="21" spans="1:14" x14ac:dyDescent="0.25">
      <c r="A21" s="11" t="s">
        <v>34</v>
      </c>
      <c r="B21" s="5">
        <f>SUM(B2:B20)</f>
        <v>3</v>
      </c>
      <c r="C21" s="5">
        <f t="shared" ref="C21:N21" si="0">SUM(C2:C20)</f>
        <v>1</v>
      </c>
      <c r="D21" s="5">
        <f t="shared" si="0"/>
        <v>374</v>
      </c>
      <c r="E21" s="5">
        <f t="shared" si="0"/>
        <v>31</v>
      </c>
      <c r="F21" s="5">
        <f t="shared" si="0"/>
        <v>14</v>
      </c>
      <c r="G21" s="5">
        <f t="shared" si="0"/>
        <v>53</v>
      </c>
      <c r="H21" s="5">
        <f t="shared" si="0"/>
        <v>0</v>
      </c>
      <c r="I21" s="5">
        <f t="shared" si="0"/>
        <v>215</v>
      </c>
      <c r="J21" s="5">
        <f t="shared" si="0"/>
        <v>23</v>
      </c>
      <c r="K21" s="5">
        <f t="shared" si="0"/>
        <v>32</v>
      </c>
      <c r="L21" s="5">
        <f t="shared" si="0"/>
        <v>33</v>
      </c>
      <c r="M21" s="5">
        <f t="shared" si="0"/>
        <v>1</v>
      </c>
      <c r="N21" s="5">
        <f t="shared" si="0"/>
        <v>0</v>
      </c>
    </row>
    <row r="22" spans="1:14" x14ac:dyDescent="0.25">
      <c r="A22" s="5"/>
      <c r="B22" s="5"/>
      <c r="C22" s="1"/>
      <c r="D22" s="1"/>
      <c r="E22" s="1"/>
      <c r="F22" s="1"/>
      <c r="G22" s="1"/>
    </row>
    <row r="23" spans="1:14" x14ac:dyDescent="0.25">
      <c r="A23" s="23" t="s">
        <v>49</v>
      </c>
      <c r="B23" s="5"/>
      <c r="C23" s="1"/>
      <c r="D23" s="1"/>
      <c r="E23" s="1"/>
      <c r="F23" s="1"/>
      <c r="G23" s="1"/>
    </row>
    <row r="24" spans="1:14" x14ac:dyDescent="0.25">
      <c r="A24" s="23" t="s">
        <v>50</v>
      </c>
      <c r="B24" s="5"/>
      <c r="C24" s="1"/>
      <c r="D24" s="1"/>
      <c r="E24" s="1"/>
      <c r="F24" s="1"/>
      <c r="G24" s="1"/>
    </row>
    <row r="25" spans="1:14" x14ac:dyDescent="0.2">
      <c r="A25" s="24" t="s">
        <v>51</v>
      </c>
      <c r="B25" s="5"/>
      <c r="C25" s="1"/>
      <c r="D25" s="1"/>
      <c r="E25" s="1"/>
      <c r="F25" s="1"/>
      <c r="G25" s="1"/>
    </row>
    <row r="26" spans="1:14" x14ac:dyDescent="0.2">
      <c r="A26" s="25" t="s">
        <v>52</v>
      </c>
      <c r="B26" s="5"/>
      <c r="C26" s="1"/>
      <c r="D26" s="1"/>
      <c r="E26" s="1"/>
      <c r="F26" s="1"/>
      <c r="G26" s="1"/>
    </row>
    <row r="27" spans="1:14" x14ac:dyDescent="0.25">
      <c r="A27" s="5"/>
      <c r="B27" s="5"/>
      <c r="C27" s="1"/>
      <c r="D27" s="1"/>
      <c r="E27" s="1"/>
      <c r="F27" s="1"/>
      <c r="G27" s="1"/>
    </row>
    <row r="28" spans="1:14" x14ac:dyDescent="0.25">
      <c r="A28" s="5"/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C333" s="1"/>
      <c r="D333" s="1"/>
      <c r="E333" s="1"/>
      <c r="F333" s="1"/>
      <c r="G333" s="1"/>
    </row>
    <row r="334" spans="1:7" x14ac:dyDescent="0.25">
      <c r="A334" s="6"/>
    </row>
    <row r="335" spans="1:7" x14ac:dyDescent="0.25">
      <c r="A335" s="6"/>
    </row>
    <row r="336" spans="1:7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hzi3fIIvhjFqIpIKzP84T8PPJ9tcomNCZ2aVRuvwRqLPLj7qd6F8OxwPZb+rqBihp4Q1fNL7psM8pU4g4XqnDA==" saltValue="Z69R0R5pnJOuNZm/cdYtY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D660-A927-4196-B70E-D8F64AD52942}">
  <sheetPr codeName="Planilha13"/>
  <dimension ref="A1:GD30"/>
  <sheetViews>
    <sheetView tabSelected="1" topLeftCell="A15" workbookViewId="0">
      <selection activeCell="A27" sqref="A27:A30"/>
    </sheetView>
  </sheetViews>
  <sheetFormatPr defaultRowHeight="15" x14ac:dyDescent="0.25"/>
  <cols>
    <col min="1" max="1" width="6.140625" style="4" customWidth="1"/>
    <col min="2" max="2" width="21.140625" style="4" customWidth="1"/>
    <col min="3" max="3" width="11.140625" style="4" customWidth="1"/>
    <col min="4" max="4" width="13.140625" style="4" customWidth="1"/>
    <col min="5" max="7" width="11.140625" style="4" customWidth="1"/>
    <col min="8" max="8" width="10.140625" style="4" customWidth="1"/>
    <col min="9" max="9" width="15" style="4" customWidth="1"/>
    <col min="10" max="10" width="15.28515625" style="4" customWidth="1"/>
    <col min="11" max="11" width="15" style="4" customWidth="1"/>
    <col min="12" max="12" width="16.7109375" style="4" customWidth="1"/>
    <col min="13" max="13" width="15.5703125" style="4" customWidth="1"/>
    <col min="14" max="14" width="16.140625" customWidth="1"/>
    <col min="15" max="15" width="11.85546875" customWidth="1"/>
    <col min="16" max="108" width="16.7109375" customWidth="1"/>
  </cols>
  <sheetData>
    <row r="1" spans="1:186" s="15" customFormat="1" ht="15" customHeight="1" x14ac:dyDescent="0.25">
      <c r="A1" s="29" t="s">
        <v>35</v>
      </c>
      <c r="B1" s="29" t="s">
        <v>19</v>
      </c>
      <c r="C1" s="26">
        <v>43831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  <c r="P1" s="26">
        <v>43862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C1" s="26">
        <v>43891</v>
      </c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8"/>
      <c r="AP1" s="26">
        <v>43922</v>
      </c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8"/>
      <c r="BC1" s="26">
        <v>43952</v>
      </c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8"/>
      <c r="BP1" s="26">
        <v>43983</v>
      </c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8"/>
      <c r="CC1" s="27">
        <v>44013</v>
      </c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8"/>
      <c r="CP1" s="27">
        <v>44044</v>
      </c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8"/>
      <c r="DC1" s="27">
        <v>44075</v>
      </c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8"/>
      <c r="DP1" s="27">
        <v>44105</v>
      </c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8"/>
      <c r="EC1" s="27">
        <v>44136</v>
      </c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8"/>
      <c r="EP1" s="27">
        <v>44166</v>
      </c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8"/>
      <c r="FC1" s="37" t="s">
        <v>36</v>
      </c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</row>
    <row r="2" spans="1:186" s="15" customFormat="1" ht="95.25" customHeight="1" x14ac:dyDescent="0.25">
      <c r="A2" s="29"/>
      <c r="B2" s="29"/>
      <c r="C2" s="22" t="s">
        <v>21</v>
      </c>
      <c r="D2" s="21" t="s">
        <v>37</v>
      </c>
      <c r="E2" s="21" t="s">
        <v>23</v>
      </c>
      <c r="F2" s="21" t="s">
        <v>24</v>
      </c>
      <c r="G2" s="22" t="s">
        <v>38</v>
      </c>
      <c r="H2" s="21" t="s">
        <v>26</v>
      </c>
      <c r="I2" s="22" t="s">
        <v>39</v>
      </c>
      <c r="J2" s="22" t="s">
        <v>28</v>
      </c>
      <c r="K2" s="22" t="s">
        <v>29</v>
      </c>
      <c r="L2" s="22" t="s">
        <v>40</v>
      </c>
      <c r="M2" s="22" t="s">
        <v>41</v>
      </c>
      <c r="N2" s="22" t="s">
        <v>32</v>
      </c>
      <c r="O2" s="22" t="s">
        <v>33</v>
      </c>
      <c r="P2" s="22" t="s">
        <v>21</v>
      </c>
      <c r="Q2" s="21" t="s">
        <v>37</v>
      </c>
      <c r="R2" s="21" t="s">
        <v>23</v>
      </c>
      <c r="S2" s="21" t="s">
        <v>24</v>
      </c>
      <c r="T2" s="22" t="s">
        <v>38</v>
      </c>
      <c r="U2" s="21" t="s">
        <v>26</v>
      </c>
      <c r="V2" s="22" t="s">
        <v>39</v>
      </c>
      <c r="W2" s="22" t="s">
        <v>28</v>
      </c>
      <c r="X2" s="22" t="s">
        <v>29</v>
      </c>
      <c r="Y2" s="22" t="s">
        <v>40</v>
      </c>
      <c r="Z2" s="22" t="s">
        <v>41</v>
      </c>
      <c r="AA2" s="22" t="s">
        <v>32</v>
      </c>
      <c r="AB2" s="22" t="s">
        <v>33</v>
      </c>
      <c r="AC2" s="22" t="s">
        <v>21</v>
      </c>
      <c r="AD2" s="21" t="s">
        <v>37</v>
      </c>
      <c r="AE2" s="21" t="s">
        <v>23</v>
      </c>
      <c r="AF2" s="21" t="s">
        <v>24</v>
      </c>
      <c r="AG2" s="22" t="s">
        <v>38</v>
      </c>
      <c r="AH2" s="21" t="s">
        <v>26</v>
      </c>
      <c r="AI2" s="22" t="s">
        <v>39</v>
      </c>
      <c r="AJ2" s="22" t="s">
        <v>28</v>
      </c>
      <c r="AK2" s="22" t="s">
        <v>29</v>
      </c>
      <c r="AL2" s="22" t="s">
        <v>40</v>
      </c>
      <c r="AM2" s="22" t="s">
        <v>41</v>
      </c>
      <c r="AN2" s="22" t="s">
        <v>32</v>
      </c>
      <c r="AO2" s="22" t="s">
        <v>33</v>
      </c>
      <c r="AP2" s="22" t="s">
        <v>21</v>
      </c>
      <c r="AQ2" s="21" t="s">
        <v>37</v>
      </c>
      <c r="AR2" s="21" t="s">
        <v>23</v>
      </c>
      <c r="AS2" s="21" t="s">
        <v>24</v>
      </c>
      <c r="AT2" s="22" t="s">
        <v>38</v>
      </c>
      <c r="AU2" s="21" t="s">
        <v>26</v>
      </c>
      <c r="AV2" s="22" t="s">
        <v>39</v>
      </c>
      <c r="AW2" s="22" t="s">
        <v>28</v>
      </c>
      <c r="AX2" s="22" t="s">
        <v>29</v>
      </c>
      <c r="AY2" s="22" t="s">
        <v>40</v>
      </c>
      <c r="AZ2" s="22" t="s">
        <v>41</v>
      </c>
      <c r="BA2" s="22" t="s">
        <v>32</v>
      </c>
      <c r="BB2" s="22" t="s">
        <v>33</v>
      </c>
      <c r="BC2" s="22" t="s">
        <v>21</v>
      </c>
      <c r="BD2" s="21" t="s">
        <v>37</v>
      </c>
      <c r="BE2" s="21" t="s">
        <v>23</v>
      </c>
      <c r="BF2" s="21" t="s">
        <v>24</v>
      </c>
      <c r="BG2" s="22" t="s">
        <v>38</v>
      </c>
      <c r="BH2" s="21" t="s">
        <v>26</v>
      </c>
      <c r="BI2" s="22" t="s">
        <v>39</v>
      </c>
      <c r="BJ2" s="22" t="s">
        <v>28</v>
      </c>
      <c r="BK2" s="22" t="s">
        <v>29</v>
      </c>
      <c r="BL2" s="22" t="s">
        <v>40</v>
      </c>
      <c r="BM2" s="22" t="s">
        <v>41</v>
      </c>
      <c r="BN2" s="22" t="s">
        <v>32</v>
      </c>
      <c r="BO2" s="22" t="s">
        <v>33</v>
      </c>
      <c r="BP2" s="22" t="s">
        <v>21</v>
      </c>
      <c r="BQ2" s="21" t="s">
        <v>37</v>
      </c>
      <c r="BR2" s="21" t="s">
        <v>23</v>
      </c>
      <c r="BS2" s="21" t="s">
        <v>24</v>
      </c>
      <c r="BT2" s="22" t="s">
        <v>38</v>
      </c>
      <c r="BU2" s="21" t="s">
        <v>26</v>
      </c>
      <c r="BV2" s="22" t="s">
        <v>39</v>
      </c>
      <c r="BW2" s="22" t="s">
        <v>28</v>
      </c>
      <c r="BX2" s="22" t="s">
        <v>29</v>
      </c>
      <c r="BY2" s="22" t="s">
        <v>40</v>
      </c>
      <c r="BZ2" s="22" t="s">
        <v>41</v>
      </c>
      <c r="CA2" s="22" t="s">
        <v>32</v>
      </c>
      <c r="CB2" s="22" t="s">
        <v>33</v>
      </c>
      <c r="CC2" s="22" t="s">
        <v>21</v>
      </c>
      <c r="CD2" s="21" t="s">
        <v>37</v>
      </c>
      <c r="CE2" s="21" t="s">
        <v>23</v>
      </c>
      <c r="CF2" s="21" t="s">
        <v>24</v>
      </c>
      <c r="CG2" s="22" t="s">
        <v>38</v>
      </c>
      <c r="CH2" s="21" t="s">
        <v>26</v>
      </c>
      <c r="CI2" s="22" t="s">
        <v>39</v>
      </c>
      <c r="CJ2" s="22" t="s">
        <v>28</v>
      </c>
      <c r="CK2" s="22" t="s">
        <v>29</v>
      </c>
      <c r="CL2" s="22" t="s">
        <v>40</v>
      </c>
      <c r="CM2" s="22" t="s">
        <v>41</v>
      </c>
      <c r="CN2" s="22" t="s">
        <v>32</v>
      </c>
      <c r="CO2" s="22" t="s">
        <v>33</v>
      </c>
      <c r="CP2" s="22" t="s">
        <v>21</v>
      </c>
      <c r="CQ2" s="21" t="s">
        <v>37</v>
      </c>
      <c r="CR2" s="21" t="s">
        <v>23</v>
      </c>
      <c r="CS2" s="21" t="s">
        <v>24</v>
      </c>
      <c r="CT2" s="22" t="s">
        <v>38</v>
      </c>
      <c r="CU2" s="21" t="s">
        <v>26</v>
      </c>
      <c r="CV2" s="22" t="s">
        <v>39</v>
      </c>
      <c r="CW2" s="22" t="s">
        <v>28</v>
      </c>
      <c r="CX2" s="22" t="s">
        <v>29</v>
      </c>
      <c r="CY2" s="22" t="s">
        <v>40</v>
      </c>
      <c r="CZ2" s="22" t="s">
        <v>41</v>
      </c>
      <c r="DA2" s="22" t="s">
        <v>32</v>
      </c>
      <c r="DB2" s="22" t="s">
        <v>33</v>
      </c>
      <c r="DC2" s="22" t="s">
        <v>21</v>
      </c>
      <c r="DD2" s="21" t="s">
        <v>37</v>
      </c>
      <c r="DE2" s="21" t="s">
        <v>23</v>
      </c>
      <c r="DF2" s="21" t="s">
        <v>24</v>
      </c>
      <c r="DG2" s="22" t="s">
        <v>38</v>
      </c>
      <c r="DH2" s="21" t="s">
        <v>26</v>
      </c>
      <c r="DI2" s="22" t="s">
        <v>39</v>
      </c>
      <c r="DJ2" s="22" t="s">
        <v>28</v>
      </c>
      <c r="DK2" s="22" t="s">
        <v>29</v>
      </c>
      <c r="DL2" s="22" t="s">
        <v>40</v>
      </c>
      <c r="DM2" s="22" t="s">
        <v>41</v>
      </c>
      <c r="DN2" s="22" t="s">
        <v>32</v>
      </c>
      <c r="DO2" s="22" t="s">
        <v>33</v>
      </c>
      <c r="DP2" s="22" t="s">
        <v>21</v>
      </c>
      <c r="DQ2" s="21" t="s">
        <v>37</v>
      </c>
      <c r="DR2" s="21" t="s">
        <v>23</v>
      </c>
      <c r="DS2" s="21" t="s">
        <v>24</v>
      </c>
      <c r="DT2" s="22" t="s">
        <v>38</v>
      </c>
      <c r="DU2" s="21" t="s">
        <v>26</v>
      </c>
      <c r="DV2" s="22" t="s">
        <v>39</v>
      </c>
      <c r="DW2" s="22" t="s">
        <v>28</v>
      </c>
      <c r="DX2" s="22" t="s">
        <v>29</v>
      </c>
      <c r="DY2" s="22" t="s">
        <v>40</v>
      </c>
      <c r="DZ2" s="22" t="s">
        <v>41</v>
      </c>
      <c r="EA2" s="22" t="s">
        <v>32</v>
      </c>
      <c r="EB2" s="22" t="s">
        <v>33</v>
      </c>
      <c r="EC2" s="22" t="s">
        <v>21</v>
      </c>
      <c r="ED2" s="21" t="s">
        <v>37</v>
      </c>
      <c r="EE2" s="21" t="s">
        <v>23</v>
      </c>
      <c r="EF2" s="21" t="s">
        <v>24</v>
      </c>
      <c r="EG2" s="22" t="s">
        <v>38</v>
      </c>
      <c r="EH2" s="21" t="s">
        <v>26</v>
      </c>
      <c r="EI2" s="22" t="s">
        <v>39</v>
      </c>
      <c r="EJ2" s="22" t="s">
        <v>28</v>
      </c>
      <c r="EK2" s="22" t="s">
        <v>29</v>
      </c>
      <c r="EL2" s="22" t="s">
        <v>40</v>
      </c>
      <c r="EM2" s="22" t="s">
        <v>41</v>
      </c>
      <c r="EN2" s="22" t="s">
        <v>32</v>
      </c>
      <c r="EO2" s="22" t="s">
        <v>33</v>
      </c>
      <c r="EP2" s="22" t="s">
        <v>21</v>
      </c>
      <c r="EQ2" s="21" t="s">
        <v>37</v>
      </c>
      <c r="ER2" s="21" t="s">
        <v>23</v>
      </c>
      <c r="ES2" s="21" t="s">
        <v>24</v>
      </c>
      <c r="ET2" s="22" t="s">
        <v>38</v>
      </c>
      <c r="EU2" s="21" t="s">
        <v>26</v>
      </c>
      <c r="EV2" s="22" t="s">
        <v>39</v>
      </c>
      <c r="EW2" s="22" t="s">
        <v>28</v>
      </c>
      <c r="EX2" s="22" t="s">
        <v>29</v>
      </c>
      <c r="EY2" s="22" t="s">
        <v>40</v>
      </c>
      <c r="EZ2" s="22" t="s">
        <v>41</v>
      </c>
      <c r="FA2" s="22" t="s">
        <v>32</v>
      </c>
      <c r="FB2" s="22" t="s">
        <v>33</v>
      </c>
      <c r="FC2" s="22" t="s">
        <v>20</v>
      </c>
      <c r="FD2" s="22" t="s">
        <v>42</v>
      </c>
      <c r="FE2" s="21" t="s">
        <v>37</v>
      </c>
      <c r="FF2" s="22" t="s">
        <v>42</v>
      </c>
      <c r="FG2" s="21" t="s">
        <v>23</v>
      </c>
      <c r="FH2" s="22" t="s">
        <v>42</v>
      </c>
      <c r="FI2" s="21" t="s">
        <v>24</v>
      </c>
      <c r="FJ2" s="22" t="s">
        <v>42</v>
      </c>
      <c r="FK2" s="22" t="s">
        <v>38</v>
      </c>
      <c r="FL2" s="22" t="s">
        <v>42</v>
      </c>
      <c r="FM2" s="21" t="s">
        <v>26</v>
      </c>
      <c r="FN2" s="22" t="s">
        <v>42</v>
      </c>
      <c r="FO2" s="22" t="s">
        <v>39</v>
      </c>
      <c r="FP2" s="22" t="s">
        <v>42</v>
      </c>
      <c r="FQ2" s="22" t="s">
        <v>28</v>
      </c>
      <c r="FR2" s="22" t="s">
        <v>42</v>
      </c>
      <c r="FS2" s="22" t="s">
        <v>29</v>
      </c>
      <c r="FT2" s="22" t="s">
        <v>42</v>
      </c>
      <c r="FU2" s="22" t="s">
        <v>40</v>
      </c>
      <c r="FV2" s="22" t="s">
        <v>42</v>
      </c>
      <c r="FW2" s="22" t="s">
        <v>41</v>
      </c>
      <c r="FX2" s="22" t="s">
        <v>42</v>
      </c>
      <c r="FY2" s="22" t="s">
        <v>32</v>
      </c>
      <c r="FZ2" s="22" t="s">
        <v>42</v>
      </c>
      <c r="GA2" s="22" t="s">
        <v>33</v>
      </c>
      <c r="GB2" s="22" t="s">
        <v>42</v>
      </c>
      <c r="GC2" s="22" t="s">
        <v>43</v>
      </c>
      <c r="GD2" s="22" t="s">
        <v>44</v>
      </c>
    </row>
    <row r="3" spans="1:186" x14ac:dyDescent="0.25">
      <c r="A3" s="16">
        <v>1</v>
      </c>
      <c r="B3" s="14" t="s">
        <v>0</v>
      </c>
      <c r="C3" s="20">
        <v>0</v>
      </c>
      <c r="D3" s="20">
        <v>0</v>
      </c>
      <c r="E3" s="20">
        <v>5</v>
      </c>
      <c r="F3" s="20">
        <v>0</v>
      </c>
      <c r="G3" s="20">
        <v>0</v>
      </c>
      <c r="H3" s="20">
        <v>0</v>
      </c>
      <c r="I3" s="20">
        <v>0</v>
      </c>
      <c r="J3" s="20">
        <v>1</v>
      </c>
      <c r="K3" s="20">
        <v>1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4</v>
      </c>
      <c r="S3" s="20">
        <v>1</v>
      </c>
      <c r="T3" s="20">
        <v>0</v>
      </c>
      <c r="U3" s="20">
        <v>0</v>
      </c>
      <c r="V3" s="20">
        <v>0</v>
      </c>
      <c r="W3" s="20">
        <v>1</v>
      </c>
      <c r="X3" s="20">
        <v>0</v>
      </c>
      <c r="Y3" s="20">
        <v>1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4</v>
      </c>
      <c r="AF3" s="20">
        <v>0</v>
      </c>
      <c r="AG3" s="20">
        <v>0</v>
      </c>
      <c r="AH3" s="20">
        <v>2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0</v>
      </c>
      <c r="AQ3" s="20">
        <v>0</v>
      </c>
      <c r="AR3" s="20">
        <v>6</v>
      </c>
      <c r="AS3" s="20">
        <v>0</v>
      </c>
      <c r="AT3" s="20">
        <v>0</v>
      </c>
      <c r="AU3" s="20">
        <v>1</v>
      </c>
      <c r="AV3" s="20">
        <v>0</v>
      </c>
      <c r="AW3" s="20">
        <v>9</v>
      </c>
      <c r="AX3" s="20">
        <v>0</v>
      </c>
      <c r="AY3" s="20">
        <v>0</v>
      </c>
      <c r="AZ3" s="20">
        <v>1</v>
      </c>
      <c r="BA3" s="20">
        <v>0</v>
      </c>
      <c r="BB3" s="20">
        <v>0</v>
      </c>
      <c r="BC3" s="13">
        <v>2</v>
      </c>
      <c r="BD3" s="20">
        <v>0</v>
      </c>
      <c r="BE3" s="20">
        <v>8</v>
      </c>
      <c r="BF3" s="20">
        <v>0</v>
      </c>
      <c r="BG3" s="20">
        <v>0</v>
      </c>
      <c r="BH3" s="20">
        <v>1</v>
      </c>
      <c r="BI3" s="20">
        <v>0</v>
      </c>
      <c r="BJ3" s="20">
        <v>5</v>
      </c>
      <c r="BK3" s="20">
        <v>2</v>
      </c>
      <c r="BL3" s="20">
        <v>1</v>
      </c>
      <c r="BM3" s="20">
        <v>1</v>
      </c>
      <c r="BN3" s="20">
        <v>0</v>
      </c>
      <c r="BO3" s="20">
        <v>0</v>
      </c>
      <c r="BP3" s="20">
        <v>0</v>
      </c>
      <c r="BQ3" s="20">
        <v>0</v>
      </c>
      <c r="BR3" s="20">
        <v>4</v>
      </c>
      <c r="BS3" s="20">
        <v>1</v>
      </c>
      <c r="BT3" s="20">
        <v>0</v>
      </c>
      <c r="BU3" s="20">
        <v>1</v>
      </c>
      <c r="BV3" s="20">
        <v>0</v>
      </c>
      <c r="BW3" s="20">
        <v>1</v>
      </c>
      <c r="BX3" s="20">
        <v>0</v>
      </c>
      <c r="BY3" s="20">
        <v>2</v>
      </c>
      <c r="BZ3" s="20">
        <v>0</v>
      </c>
      <c r="CA3" s="20">
        <v>0</v>
      </c>
      <c r="CB3" s="20">
        <v>0</v>
      </c>
      <c r="CC3" s="20">
        <v>0</v>
      </c>
      <c r="CD3" s="20">
        <v>0</v>
      </c>
      <c r="CE3" s="20">
        <v>10</v>
      </c>
      <c r="CF3" s="20">
        <v>0</v>
      </c>
      <c r="CG3" s="20">
        <v>0</v>
      </c>
      <c r="CH3" s="20">
        <v>0</v>
      </c>
      <c r="CI3" s="20">
        <v>0</v>
      </c>
      <c r="CJ3" s="20">
        <v>5</v>
      </c>
      <c r="CK3" s="20">
        <v>0</v>
      </c>
      <c r="CL3" s="20">
        <v>2</v>
      </c>
      <c r="CM3" s="20">
        <v>2</v>
      </c>
      <c r="CN3" s="20">
        <v>0</v>
      </c>
      <c r="CO3" s="20">
        <v>0</v>
      </c>
      <c r="CP3" s="20">
        <v>0</v>
      </c>
      <c r="CQ3" s="20">
        <v>0</v>
      </c>
      <c r="CR3" s="20">
        <v>6</v>
      </c>
      <c r="CS3" s="20">
        <v>2</v>
      </c>
      <c r="CT3" s="20">
        <v>2</v>
      </c>
      <c r="CU3" s="20">
        <v>0</v>
      </c>
      <c r="CV3" s="20">
        <v>0</v>
      </c>
      <c r="CW3" s="20">
        <v>4</v>
      </c>
      <c r="CX3" s="20">
        <v>0</v>
      </c>
      <c r="CY3" s="20">
        <v>0</v>
      </c>
      <c r="CZ3" s="20">
        <v>0</v>
      </c>
      <c r="DA3" s="20">
        <v>0</v>
      </c>
      <c r="DB3" s="20">
        <v>0</v>
      </c>
      <c r="DC3" s="20">
        <v>0</v>
      </c>
      <c r="DD3" s="20">
        <v>0</v>
      </c>
      <c r="DE3" s="20">
        <v>9</v>
      </c>
      <c r="DF3" s="20">
        <v>0</v>
      </c>
      <c r="DG3" s="20">
        <v>0</v>
      </c>
      <c r="DH3" s="20">
        <v>0</v>
      </c>
      <c r="DI3" s="20">
        <v>0</v>
      </c>
      <c r="DJ3" s="20">
        <v>2</v>
      </c>
      <c r="DK3" s="20">
        <v>1</v>
      </c>
      <c r="DL3" s="20">
        <v>1</v>
      </c>
      <c r="DM3" s="20">
        <v>2</v>
      </c>
      <c r="DN3" s="20">
        <v>0</v>
      </c>
      <c r="DO3" s="20">
        <v>0</v>
      </c>
      <c r="DP3" s="20">
        <v>1</v>
      </c>
      <c r="DQ3" s="20">
        <v>0</v>
      </c>
      <c r="DR3" s="20">
        <v>9</v>
      </c>
      <c r="DS3" s="20">
        <v>0</v>
      </c>
      <c r="DT3" s="20">
        <v>0</v>
      </c>
      <c r="DU3" s="20">
        <v>0</v>
      </c>
      <c r="DV3" s="20">
        <v>0</v>
      </c>
      <c r="DW3" s="20">
        <v>2</v>
      </c>
      <c r="DX3" s="20">
        <v>0</v>
      </c>
      <c r="DY3" s="20">
        <v>0</v>
      </c>
      <c r="DZ3" s="20">
        <v>1</v>
      </c>
      <c r="EA3" s="20">
        <v>0</v>
      </c>
      <c r="EB3" s="20">
        <v>0</v>
      </c>
      <c r="EC3" s="20">
        <v>0</v>
      </c>
      <c r="ED3" s="20">
        <v>0</v>
      </c>
      <c r="EE3" s="20">
        <v>6</v>
      </c>
      <c r="EF3" s="20">
        <v>0</v>
      </c>
      <c r="EG3" s="20">
        <v>1</v>
      </c>
      <c r="EH3" s="20">
        <v>0</v>
      </c>
      <c r="EI3" s="20">
        <v>0</v>
      </c>
      <c r="EJ3" s="20">
        <v>8</v>
      </c>
      <c r="EK3" s="20">
        <v>1</v>
      </c>
      <c r="EL3" s="20">
        <v>0</v>
      </c>
      <c r="EM3" s="20">
        <v>1</v>
      </c>
      <c r="EN3" s="20">
        <v>0</v>
      </c>
      <c r="EO3" s="20">
        <v>0</v>
      </c>
      <c r="EP3" s="20">
        <v>0</v>
      </c>
      <c r="EQ3" s="20">
        <v>0</v>
      </c>
      <c r="ER3" s="20">
        <v>9</v>
      </c>
      <c r="ES3" s="20">
        <v>0</v>
      </c>
      <c r="ET3" s="20">
        <v>0</v>
      </c>
      <c r="EU3" s="20">
        <v>0</v>
      </c>
      <c r="EV3" s="20">
        <v>0</v>
      </c>
      <c r="EW3" s="20">
        <v>2</v>
      </c>
      <c r="EX3" s="20">
        <v>1</v>
      </c>
      <c r="EY3" s="20">
        <v>0</v>
      </c>
      <c r="EZ3" s="20">
        <v>1</v>
      </c>
      <c r="FA3" s="20">
        <v>0</v>
      </c>
      <c r="FB3" s="20">
        <v>0</v>
      </c>
      <c r="FC3" s="20">
        <f>SUM(C3, P3, AC3, AP3, BC3, BP3, CC3, CP3, DC3, DP3, EC3, EP3)</f>
        <v>3</v>
      </c>
      <c r="FD3" s="17">
        <f t="shared" ref="FD3:FD22" si="0">FC3/FC$22</f>
        <v>5.3571428571428568E-2</v>
      </c>
      <c r="FE3" s="20">
        <f>SUM(D3,Q3,AD3,AQ3,BD3,BQ3, CD3, CQ3, DD3, DQ3, ED3, EQ3)</f>
        <v>0</v>
      </c>
      <c r="FF3" s="17">
        <f t="shared" ref="FF3:FF22" si="1">FE3/FE$22</f>
        <v>0</v>
      </c>
      <c r="FG3" s="20">
        <f>SUM(E3,R3,AE3,AR3,BE3,BR3, CE3, CR3, DE3, DR3, EE3, ER3)</f>
        <v>80</v>
      </c>
      <c r="FH3" s="17">
        <f t="shared" ref="FH3:FH19" si="2">FG3/FG$22</f>
        <v>2.0135917442738484E-2</v>
      </c>
      <c r="FI3" s="20">
        <f>SUM(F3,S3,AF3,AS3,BF3,BS3, CF3, CS3, DF3, DS3, EF3, ES3)</f>
        <v>4</v>
      </c>
      <c r="FJ3" s="17">
        <f t="shared" ref="FJ3:FJ22" si="3">FI3/FI$22</f>
        <v>9.9750623441396506E-3</v>
      </c>
      <c r="FK3" s="20">
        <f>SUM(G3,T3,AG3,AT3,BG3,BT3, CG3, CT3, DG3, DT3, EG3, ET3)</f>
        <v>3</v>
      </c>
      <c r="FL3" s="17">
        <f t="shared" ref="FL3:FL22" si="4">FK3/FK$22</f>
        <v>1.2931034482758621E-2</v>
      </c>
      <c r="FM3" s="20">
        <f>SUM(H3,U3,AH3,AU3,BH3,BU3, CH3, CU3, DH3, DU3, EH3, EU3)</f>
        <v>5</v>
      </c>
      <c r="FN3" s="17">
        <f t="shared" ref="FN3:FN22" si="5">FM3/FM$22</f>
        <v>5.9880239520958087E-3</v>
      </c>
      <c r="FO3" s="20">
        <f>SUM(I3,V3,AI3,AV3,BI3,BV3, CI3, CV3, DI3, DV3, EI3, EV3)</f>
        <v>0</v>
      </c>
      <c r="FP3" s="17">
        <f t="shared" ref="FP3:FP22" si="6">FO3/FO$22</f>
        <v>0</v>
      </c>
      <c r="FQ3" s="20">
        <f>SUM(J3,W3,AW3,AJ3,BJ3,BW3, CJ3, CW3, DJ3, DW3, EJ3, EW3)</f>
        <v>40</v>
      </c>
      <c r="FR3" s="17">
        <f t="shared" ref="FR3:FR22" si="7">FQ3/FQ$22</f>
        <v>1.8604651162790697E-2</v>
      </c>
      <c r="FS3" s="20">
        <f>SUM(K3,X3,AK3,AX3,BK3,BX3, CK3, CX3, DK3, DX3, EK3, EX3)</f>
        <v>6</v>
      </c>
      <c r="FT3" s="17">
        <f t="shared" ref="FT3:FT22" si="8">FS3/FS$22</f>
        <v>1.8404907975460124E-2</v>
      </c>
      <c r="FU3" s="20">
        <f>SUM(L3,Y3,AL3,AY3,BL3,BY3, CL3, CY3, DL3, DY3, EL3, EY3)</f>
        <v>7</v>
      </c>
      <c r="FV3" s="17">
        <f t="shared" ref="FV3:FV22" si="9">FU3/FU$22</f>
        <v>1.6241299303944315E-2</v>
      </c>
      <c r="FW3" s="20">
        <f>SUM(M3,Z3,AM3,AZ3,BM3,BZ3, CM3, CZ3, DM3, DZ3, EM3, EZ3)</f>
        <v>9</v>
      </c>
      <c r="FX3" s="17">
        <f t="shared" ref="FX3:FX22" si="10">FW3/FW$22</f>
        <v>1.859504132231405E-2</v>
      </c>
      <c r="FY3" s="20">
        <f>SUM(N3,AA3,AN3,BA3,BN3,CA3,CN3,DA3,DN3,EA3,EN3,FA3)</f>
        <v>0</v>
      </c>
      <c r="FZ3" s="17">
        <f t="shared" ref="FZ3:FZ22" si="11">FY3/FY$22</f>
        <v>0</v>
      </c>
      <c r="GA3" s="20">
        <f>SUM(O3,AB3,AO3,BB3,BO3,CB3, CO3,DB3,DO3,EB3,EO3,FB3)</f>
        <v>0</v>
      </c>
      <c r="GB3" s="17" t="e">
        <f t="shared" ref="GB3:GB22" si="12">GA3/GA$22</f>
        <v>#DIV/0!</v>
      </c>
      <c r="GC3" s="18">
        <f t="shared" ref="GC3:GC22" si="13">SUM(FC3,FE3,FG3,FI3,FK3,FM3,FO3,FQ3,FS3,FU3,FW3,FY3,GA3)</f>
        <v>157</v>
      </c>
      <c r="GD3" s="17">
        <f t="shared" ref="GD3:GD22" si="14">GC3/GC$22</f>
        <v>1.7577250335871025E-2</v>
      </c>
    </row>
    <row r="4" spans="1:186" x14ac:dyDescent="0.25">
      <c r="A4" s="16">
        <v>2</v>
      </c>
      <c r="B4" s="14" t="s">
        <v>1</v>
      </c>
      <c r="C4" s="20">
        <v>1</v>
      </c>
      <c r="D4" s="20">
        <v>0</v>
      </c>
      <c r="E4" s="20">
        <v>2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8</v>
      </c>
      <c r="S4" s="20">
        <v>4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6</v>
      </c>
      <c r="AF4" s="20">
        <v>2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0</v>
      </c>
      <c r="AQ4" s="20">
        <v>0</v>
      </c>
      <c r="AR4" s="20">
        <v>8</v>
      </c>
      <c r="AS4" s="20">
        <v>5</v>
      </c>
      <c r="AT4" s="20">
        <v>0</v>
      </c>
      <c r="AU4" s="20">
        <v>0</v>
      </c>
      <c r="AV4" s="20">
        <v>0</v>
      </c>
      <c r="AW4" s="20">
        <v>0</v>
      </c>
      <c r="AX4" s="20">
        <v>0</v>
      </c>
      <c r="AY4" s="20">
        <v>0</v>
      </c>
      <c r="AZ4" s="20">
        <v>0</v>
      </c>
      <c r="BA4" s="20">
        <v>0</v>
      </c>
      <c r="BB4" s="20">
        <v>0</v>
      </c>
      <c r="BC4" s="13">
        <v>0</v>
      </c>
      <c r="BD4" s="20">
        <v>0</v>
      </c>
      <c r="BE4" s="20">
        <v>5</v>
      </c>
      <c r="BF4" s="20">
        <v>3</v>
      </c>
      <c r="BG4" s="20">
        <v>0</v>
      </c>
      <c r="BH4" s="20">
        <v>0</v>
      </c>
      <c r="BI4" s="20">
        <v>0</v>
      </c>
      <c r="BJ4" s="20">
        <v>0</v>
      </c>
      <c r="BK4" s="20">
        <v>1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0">
        <v>0</v>
      </c>
      <c r="BR4" s="20">
        <v>2</v>
      </c>
      <c r="BS4" s="20">
        <v>0</v>
      </c>
      <c r="BT4" s="20">
        <v>0</v>
      </c>
      <c r="BU4" s="20">
        <v>1</v>
      </c>
      <c r="BV4" s="20">
        <v>0</v>
      </c>
      <c r="BW4" s="20">
        <v>0</v>
      </c>
      <c r="BX4" s="20">
        <v>0</v>
      </c>
      <c r="BY4" s="20">
        <v>0</v>
      </c>
      <c r="BZ4" s="20">
        <v>0</v>
      </c>
      <c r="CA4" s="20">
        <v>0</v>
      </c>
      <c r="CB4" s="20">
        <v>0</v>
      </c>
      <c r="CC4" s="20">
        <v>0</v>
      </c>
      <c r="CD4" s="20">
        <v>0</v>
      </c>
      <c r="CE4" s="20">
        <v>7</v>
      </c>
      <c r="CF4" s="20">
        <v>3</v>
      </c>
      <c r="CG4" s="20">
        <v>0</v>
      </c>
      <c r="CH4" s="20">
        <v>0</v>
      </c>
      <c r="CI4" s="20">
        <v>0</v>
      </c>
      <c r="CJ4" s="20">
        <v>0</v>
      </c>
      <c r="CK4" s="20">
        <v>1</v>
      </c>
      <c r="CL4" s="20">
        <v>1</v>
      </c>
      <c r="CM4" s="20">
        <v>0</v>
      </c>
      <c r="CN4" s="20">
        <v>0</v>
      </c>
      <c r="CO4" s="20">
        <v>0</v>
      </c>
      <c r="CP4" s="20">
        <v>0</v>
      </c>
      <c r="CQ4" s="20">
        <v>0</v>
      </c>
      <c r="CR4" s="20">
        <v>2</v>
      </c>
      <c r="CS4" s="20">
        <v>2</v>
      </c>
      <c r="CT4" s="20">
        <v>0</v>
      </c>
      <c r="CU4" s="20">
        <v>0</v>
      </c>
      <c r="CV4" s="20">
        <v>0</v>
      </c>
      <c r="CW4" s="20">
        <v>0</v>
      </c>
      <c r="CX4" s="20">
        <v>0</v>
      </c>
      <c r="CY4" s="20">
        <v>0</v>
      </c>
      <c r="CZ4" s="20">
        <v>0</v>
      </c>
      <c r="DA4" s="20">
        <v>0</v>
      </c>
      <c r="DB4" s="20">
        <v>0</v>
      </c>
      <c r="DC4" s="20">
        <v>0</v>
      </c>
      <c r="DD4" s="20">
        <v>0</v>
      </c>
      <c r="DE4" s="20">
        <v>1</v>
      </c>
      <c r="DF4" s="20">
        <v>1</v>
      </c>
      <c r="DG4" s="20">
        <v>0</v>
      </c>
      <c r="DH4" s="20">
        <v>0</v>
      </c>
      <c r="DI4" s="20">
        <v>0</v>
      </c>
      <c r="DJ4" s="20">
        <v>0</v>
      </c>
      <c r="DK4" s="20">
        <v>1</v>
      </c>
      <c r="DL4" s="20">
        <v>0</v>
      </c>
      <c r="DM4" s="20">
        <v>0</v>
      </c>
      <c r="DN4" s="20">
        <v>0</v>
      </c>
      <c r="DO4" s="20">
        <v>0</v>
      </c>
      <c r="DP4" s="20">
        <v>0</v>
      </c>
      <c r="DQ4" s="20">
        <v>0</v>
      </c>
      <c r="DR4" s="20">
        <v>5</v>
      </c>
      <c r="DS4" s="20">
        <v>3</v>
      </c>
      <c r="DT4" s="20">
        <v>0</v>
      </c>
      <c r="DU4" s="20">
        <v>0</v>
      </c>
      <c r="DV4" s="20">
        <v>0</v>
      </c>
      <c r="DW4" s="20">
        <v>0</v>
      </c>
      <c r="DX4" s="20">
        <v>0</v>
      </c>
      <c r="DY4" s="20">
        <v>0</v>
      </c>
      <c r="DZ4" s="20">
        <v>0</v>
      </c>
      <c r="EA4" s="20">
        <v>0</v>
      </c>
      <c r="EB4" s="20">
        <v>0</v>
      </c>
      <c r="EC4" s="20">
        <v>0</v>
      </c>
      <c r="ED4" s="20">
        <v>0</v>
      </c>
      <c r="EE4" s="20">
        <v>1</v>
      </c>
      <c r="EF4" s="20">
        <v>1</v>
      </c>
      <c r="EG4" s="20">
        <v>0</v>
      </c>
      <c r="EH4" s="20">
        <v>0</v>
      </c>
      <c r="EI4" s="20">
        <v>0</v>
      </c>
      <c r="EJ4" s="20">
        <v>0</v>
      </c>
      <c r="EK4" s="20">
        <v>0</v>
      </c>
      <c r="EL4" s="20">
        <v>0</v>
      </c>
      <c r="EM4" s="20">
        <v>0</v>
      </c>
      <c r="EN4" s="20">
        <v>0</v>
      </c>
      <c r="EO4" s="20">
        <v>0</v>
      </c>
      <c r="EP4" s="20">
        <v>0</v>
      </c>
      <c r="EQ4" s="20">
        <v>0</v>
      </c>
      <c r="ER4" s="20">
        <v>6</v>
      </c>
      <c r="ES4" s="20">
        <v>4</v>
      </c>
      <c r="ET4" s="20">
        <v>0</v>
      </c>
      <c r="EU4" s="20">
        <v>0</v>
      </c>
      <c r="EV4" s="20">
        <v>0</v>
      </c>
      <c r="EW4" s="20">
        <v>0</v>
      </c>
      <c r="EX4" s="20">
        <v>0</v>
      </c>
      <c r="EY4" s="20">
        <v>0</v>
      </c>
      <c r="EZ4" s="20">
        <v>0</v>
      </c>
      <c r="FA4" s="20">
        <v>0</v>
      </c>
      <c r="FB4" s="20">
        <v>0</v>
      </c>
      <c r="FC4" s="20">
        <f t="shared" ref="FC4:FC22" si="15">SUM(C4, P4, AC4, AP4, BC4, BP4, CC4, CP4, DC4, DP4, EC4, EP4)</f>
        <v>1</v>
      </c>
      <c r="FD4" s="17">
        <f t="shared" si="0"/>
        <v>1.7857142857142856E-2</v>
      </c>
      <c r="FE4" s="20">
        <f t="shared" ref="FE4:FE22" si="16">SUM(D4,Q4,AD4,AQ4,BD4,BQ4, CD4, CQ4, DD4, DQ4, ED4, EQ4)</f>
        <v>0</v>
      </c>
      <c r="FF4" s="17">
        <f t="shared" si="1"/>
        <v>0</v>
      </c>
      <c r="FG4" s="20">
        <f t="shared" ref="FG4:FG22" si="17">SUM(E4,R4,AE4,AR4,BE4,BR4, CE4, CR4, DE4, DR4, EE4, ER4)</f>
        <v>53</v>
      </c>
      <c r="FH4" s="17">
        <f t="shared" si="2"/>
        <v>1.3340045305814245E-2</v>
      </c>
      <c r="FI4" s="20">
        <f t="shared" ref="FI4:FI22" si="18">SUM(F4,S4,AF4,AS4,BF4,BS4, CF4, CS4, DF4, DS4, EF4, ES4)</f>
        <v>28</v>
      </c>
      <c r="FJ4" s="17">
        <f t="shared" si="3"/>
        <v>6.9825436408977551E-2</v>
      </c>
      <c r="FK4" s="20">
        <f t="shared" ref="FK4:FK22" si="19">SUM(G4,T4,AG4,AT4,BG4,BT4, CG4, CT4, DG4, DT4, EG4, ET4)</f>
        <v>0</v>
      </c>
      <c r="FL4" s="17">
        <f t="shared" si="4"/>
        <v>0</v>
      </c>
      <c r="FM4" s="20">
        <f t="shared" ref="FM4:FM22" si="20">SUM(H4,U4,AH4,AU4,BH4,BU4, CH4, CU4, DH4, DU4, EH4, EU4)</f>
        <v>1</v>
      </c>
      <c r="FN4" s="17">
        <f t="shared" si="5"/>
        <v>1.1976047904191617E-3</v>
      </c>
      <c r="FO4" s="20">
        <f t="shared" ref="FO4:FO22" si="21">SUM(I4,V4,AI4,AV4,BI4,BV4, CI4, CV4, DI4, DV4, EI4, EV4)</f>
        <v>0</v>
      </c>
      <c r="FP4" s="17">
        <f t="shared" si="6"/>
        <v>0</v>
      </c>
      <c r="FQ4" s="20">
        <f t="shared" ref="FQ4:FQ22" si="22">SUM(J4,W4,AW4,AJ4,BJ4,BW4, CJ4, CW4, DJ4, DW4, EJ4, EW4)</f>
        <v>0</v>
      </c>
      <c r="FR4" s="17">
        <f t="shared" si="7"/>
        <v>0</v>
      </c>
      <c r="FS4" s="20">
        <f t="shared" ref="FS4:FS22" si="23">SUM(K4,X4,AK4,AX4,BK4,BX4, CK4, CX4, DK4, DX4, EK4, EX4)</f>
        <v>3</v>
      </c>
      <c r="FT4" s="17">
        <f t="shared" si="8"/>
        <v>9.202453987730062E-3</v>
      </c>
      <c r="FU4" s="20">
        <f t="shared" ref="FU4:FU22" si="24">SUM(L4,Y4,AL4,AY4,BL4,BY4, CL4, CY4, DL4, DY4, EL4, EY4)</f>
        <v>1</v>
      </c>
      <c r="FV4" s="17">
        <f t="shared" si="9"/>
        <v>2.3201856148491878E-3</v>
      </c>
      <c r="FW4" s="20">
        <f t="shared" ref="FW4:FW22" si="25">SUM(M4,Z4,AM4,AZ4,BM4,BZ4, CM4, CZ4, DM4, DZ4, EM4, EZ4)</f>
        <v>0</v>
      </c>
      <c r="FX4" s="17">
        <f t="shared" si="10"/>
        <v>0</v>
      </c>
      <c r="FY4" s="20">
        <f t="shared" ref="FY4:FY22" si="26">SUM(N4,AA4,AN4,BA4,BN4,CA4,CN4,DA4,DN4,EA4,EN4,FA4)</f>
        <v>0</v>
      </c>
      <c r="FZ4" s="17">
        <f t="shared" si="11"/>
        <v>0</v>
      </c>
      <c r="GA4" s="20">
        <f t="shared" ref="GA4:GA22" si="27">SUM(O4,AB4,AO4,BB4,BO4,CB4, CO4,DB4,DO4,EB4,EO4,FB4)</f>
        <v>0</v>
      </c>
      <c r="GB4" s="17" t="e">
        <f t="shared" si="12"/>
        <v>#DIV/0!</v>
      </c>
      <c r="GC4" s="18">
        <f t="shared" si="13"/>
        <v>87</v>
      </c>
      <c r="GD4" s="17">
        <f t="shared" si="14"/>
        <v>9.74025974025974E-3</v>
      </c>
    </row>
    <row r="5" spans="1:186" x14ac:dyDescent="0.25">
      <c r="A5" s="16">
        <v>3</v>
      </c>
      <c r="B5" s="14" t="s">
        <v>2</v>
      </c>
      <c r="C5" s="20">
        <v>0</v>
      </c>
      <c r="D5" s="20">
        <v>0</v>
      </c>
      <c r="E5" s="20">
        <v>2</v>
      </c>
      <c r="F5" s="20">
        <v>0</v>
      </c>
      <c r="G5" s="20">
        <v>0</v>
      </c>
      <c r="H5" s="20">
        <v>0</v>
      </c>
      <c r="I5" s="20">
        <v>0</v>
      </c>
      <c r="J5" s="20">
        <v>1</v>
      </c>
      <c r="K5" s="20">
        <v>1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4</v>
      </c>
      <c r="AF5" s="20">
        <v>1</v>
      </c>
      <c r="AG5" s="20">
        <v>0</v>
      </c>
      <c r="AH5" s="20">
        <v>1</v>
      </c>
      <c r="AI5" s="20">
        <v>0</v>
      </c>
      <c r="AJ5" s="20">
        <v>0</v>
      </c>
      <c r="AK5" s="20">
        <v>1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1</v>
      </c>
      <c r="AS5" s="20">
        <v>0</v>
      </c>
      <c r="AT5" s="20">
        <v>0</v>
      </c>
      <c r="AU5" s="20">
        <v>0</v>
      </c>
      <c r="AV5" s="20">
        <v>0</v>
      </c>
      <c r="AW5" s="20">
        <v>2</v>
      </c>
      <c r="AX5" s="20">
        <v>0</v>
      </c>
      <c r="AY5" s="20">
        <v>0</v>
      </c>
      <c r="AZ5" s="20">
        <v>0</v>
      </c>
      <c r="BA5" s="20">
        <v>0</v>
      </c>
      <c r="BB5" s="20">
        <v>0</v>
      </c>
      <c r="BC5" s="13">
        <v>0</v>
      </c>
      <c r="BD5" s="20">
        <v>0</v>
      </c>
      <c r="BE5" s="20">
        <v>1</v>
      </c>
      <c r="BF5" s="20">
        <v>0</v>
      </c>
      <c r="BG5" s="20">
        <v>0</v>
      </c>
      <c r="BH5" s="20">
        <v>0</v>
      </c>
      <c r="BI5" s="20">
        <v>0</v>
      </c>
      <c r="BJ5" s="20">
        <v>1</v>
      </c>
      <c r="BK5" s="20">
        <v>2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  <c r="BW5" s="20">
        <v>1</v>
      </c>
      <c r="BX5" s="20">
        <v>1</v>
      </c>
      <c r="BY5" s="20">
        <v>0</v>
      </c>
      <c r="BZ5" s="20">
        <v>0</v>
      </c>
      <c r="CA5" s="20">
        <v>0</v>
      </c>
      <c r="CB5" s="20">
        <v>0</v>
      </c>
      <c r="CC5" s="20">
        <v>0</v>
      </c>
      <c r="CD5" s="20">
        <v>0</v>
      </c>
      <c r="CE5" s="20">
        <v>0</v>
      </c>
      <c r="CF5" s="20">
        <v>0</v>
      </c>
      <c r="CG5" s="20">
        <v>0</v>
      </c>
      <c r="CH5" s="20">
        <v>0</v>
      </c>
      <c r="CI5" s="20">
        <v>0</v>
      </c>
      <c r="CJ5" s="20">
        <v>2</v>
      </c>
      <c r="CK5" s="20">
        <v>0</v>
      </c>
      <c r="CL5" s="20">
        <v>0</v>
      </c>
      <c r="CM5" s="20">
        <v>0</v>
      </c>
      <c r="CN5" s="20">
        <v>0</v>
      </c>
      <c r="CO5" s="20">
        <v>0</v>
      </c>
      <c r="CP5" s="20">
        <v>0</v>
      </c>
      <c r="CQ5" s="20">
        <v>0</v>
      </c>
      <c r="CR5" s="20">
        <v>1</v>
      </c>
      <c r="CS5" s="20">
        <v>1</v>
      </c>
      <c r="CT5" s="20">
        <v>0</v>
      </c>
      <c r="CU5" s="20">
        <v>0</v>
      </c>
      <c r="CV5" s="20">
        <v>0</v>
      </c>
      <c r="CW5" s="20">
        <v>1</v>
      </c>
      <c r="CX5" s="20">
        <v>0</v>
      </c>
      <c r="CY5" s="20">
        <v>0</v>
      </c>
      <c r="CZ5" s="20">
        <v>0</v>
      </c>
      <c r="DA5" s="20">
        <v>0</v>
      </c>
      <c r="DB5" s="20">
        <v>0</v>
      </c>
      <c r="DC5" s="20">
        <v>0</v>
      </c>
      <c r="DD5" s="20">
        <v>0</v>
      </c>
      <c r="DE5" s="20">
        <v>1</v>
      </c>
      <c r="DF5" s="20">
        <v>0</v>
      </c>
      <c r="DG5" s="20">
        <v>1</v>
      </c>
      <c r="DH5" s="20">
        <v>1</v>
      </c>
      <c r="DI5" s="20">
        <v>0</v>
      </c>
      <c r="DJ5" s="20">
        <v>1</v>
      </c>
      <c r="DK5" s="20">
        <v>1</v>
      </c>
      <c r="DL5" s="20">
        <v>0</v>
      </c>
      <c r="DM5" s="20">
        <v>0</v>
      </c>
      <c r="DN5" s="20">
        <v>0</v>
      </c>
      <c r="DO5" s="20">
        <v>0</v>
      </c>
      <c r="DP5" s="20">
        <v>0</v>
      </c>
      <c r="DQ5" s="20">
        <v>0</v>
      </c>
      <c r="DR5" s="20">
        <v>0</v>
      </c>
      <c r="DS5" s="20">
        <v>0</v>
      </c>
      <c r="DT5" s="20">
        <v>0</v>
      </c>
      <c r="DU5" s="20">
        <v>0</v>
      </c>
      <c r="DV5" s="20">
        <v>0</v>
      </c>
      <c r="DW5" s="20">
        <v>1</v>
      </c>
      <c r="DX5" s="20">
        <v>0</v>
      </c>
      <c r="DY5" s="20">
        <v>0</v>
      </c>
      <c r="DZ5" s="20">
        <v>0</v>
      </c>
      <c r="EA5" s="20">
        <v>0</v>
      </c>
      <c r="EB5" s="20">
        <v>0</v>
      </c>
      <c r="EC5" s="20">
        <v>0</v>
      </c>
      <c r="ED5" s="20">
        <v>0</v>
      </c>
      <c r="EE5" s="20">
        <v>3</v>
      </c>
      <c r="EF5" s="20">
        <v>0</v>
      </c>
      <c r="EG5" s="20">
        <v>0</v>
      </c>
      <c r="EH5" s="20">
        <v>0</v>
      </c>
      <c r="EI5" s="20">
        <v>0</v>
      </c>
      <c r="EJ5" s="20">
        <v>0</v>
      </c>
      <c r="EK5" s="20">
        <v>1</v>
      </c>
      <c r="EL5" s="20">
        <v>0</v>
      </c>
      <c r="EM5" s="20">
        <v>0</v>
      </c>
      <c r="EN5" s="20">
        <v>0</v>
      </c>
      <c r="EO5" s="20">
        <v>0</v>
      </c>
      <c r="EP5" s="20">
        <v>0</v>
      </c>
      <c r="EQ5" s="20">
        <v>0</v>
      </c>
      <c r="ER5" s="20">
        <v>1</v>
      </c>
      <c r="ES5" s="20">
        <v>0</v>
      </c>
      <c r="ET5" s="20">
        <v>0</v>
      </c>
      <c r="EU5" s="20">
        <v>0</v>
      </c>
      <c r="EV5" s="20">
        <v>0</v>
      </c>
      <c r="EW5" s="20">
        <v>0</v>
      </c>
      <c r="EX5" s="20">
        <v>0</v>
      </c>
      <c r="EY5" s="20">
        <v>0</v>
      </c>
      <c r="EZ5" s="20">
        <v>0</v>
      </c>
      <c r="FA5" s="20">
        <v>0</v>
      </c>
      <c r="FB5" s="20">
        <v>0</v>
      </c>
      <c r="FC5" s="20">
        <f t="shared" si="15"/>
        <v>0</v>
      </c>
      <c r="FD5" s="17">
        <f t="shared" si="0"/>
        <v>0</v>
      </c>
      <c r="FE5" s="20">
        <f t="shared" si="16"/>
        <v>0</v>
      </c>
      <c r="FF5" s="17">
        <f t="shared" si="1"/>
        <v>0</v>
      </c>
      <c r="FG5" s="20">
        <f t="shared" si="17"/>
        <v>14</v>
      </c>
      <c r="FH5" s="17">
        <f t="shared" si="2"/>
        <v>3.5237855524792349E-3</v>
      </c>
      <c r="FI5" s="20">
        <f t="shared" si="18"/>
        <v>2</v>
      </c>
      <c r="FJ5" s="17">
        <f t="shared" si="3"/>
        <v>4.9875311720698253E-3</v>
      </c>
      <c r="FK5" s="20">
        <f t="shared" si="19"/>
        <v>1</v>
      </c>
      <c r="FL5" s="17">
        <f t="shared" si="4"/>
        <v>4.3103448275862068E-3</v>
      </c>
      <c r="FM5" s="20">
        <f t="shared" si="20"/>
        <v>2</v>
      </c>
      <c r="FN5" s="17">
        <f t="shared" si="5"/>
        <v>2.3952095808383233E-3</v>
      </c>
      <c r="FO5" s="20">
        <f t="shared" si="21"/>
        <v>0</v>
      </c>
      <c r="FP5" s="17">
        <f t="shared" si="6"/>
        <v>0</v>
      </c>
      <c r="FQ5" s="20">
        <f t="shared" si="22"/>
        <v>10</v>
      </c>
      <c r="FR5" s="17">
        <f t="shared" si="7"/>
        <v>4.6511627906976744E-3</v>
      </c>
      <c r="FS5" s="20">
        <f t="shared" si="23"/>
        <v>7</v>
      </c>
      <c r="FT5" s="17">
        <f t="shared" si="8"/>
        <v>2.1472392638036811E-2</v>
      </c>
      <c r="FU5" s="20">
        <f t="shared" si="24"/>
        <v>0</v>
      </c>
      <c r="FV5" s="17">
        <f t="shared" si="9"/>
        <v>0</v>
      </c>
      <c r="FW5" s="20">
        <f t="shared" si="25"/>
        <v>0</v>
      </c>
      <c r="FX5" s="17">
        <f t="shared" si="10"/>
        <v>0</v>
      </c>
      <c r="FY5" s="20">
        <f t="shared" si="26"/>
        <v>0</v>
      </c>
      <c r="FZ5" s="17">
        <f t="shared" si="11"/>
        <v>0</v>
      </c>
      <c r="GA5" s="20">
        <f t="shared" si="27"/>
        <v>0</v>
      </c>
      <c r="GB5" s="17" t="e">
        <f t="shared" si="12"/>
        <v>#DIV/0!</v>
      </c>
      <c r="GC5" s="18">
        <f t="shared" si="13"/>
        <v>36</v>
      </c>
      <c r="GD5" s="17">
        <f t="shared" si="14"/>
        <v>4.0304523063143752E-3</v>
      </c>
    </row>
    <row r="6" spans="1:186" x14ac:dyDescent="0.25">
      <c r="A6" s="16">
        <v>4</v>
      </c>
      <c r="B6" s="14" t="s">
        <v>3</v>
      </c>
      <c r="C6" s="20">
        <v>0</v>
      </c>
      <c r="D6" s="20">
        <v>0</v>
      </c>
      <c r="E6" s="20">
        <v>2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3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5</v>
      </c>
      <c r="S6" s="20">
        <v>1</v>
      </c>
      <c r="T6" s="20">
        <v>1</v>
      </c>
      <c r="U6" s="20">
        <v>0</v>
      </c>
      <c r="V6" s="20">
        <v>0</v>
      </c>
      <c r="W6" s="20">
        <v>2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3</v>
      </c>
      <c r="AF6" s="20">
        <v>2</v>
      </c>
      <c r="AG6" s="20">
        <v>0</v>
      </c>
      <c r="AH6" s="20">
        <v>0</v>
      </c>
      <c r="AI6" s="20">
        <v>0</v>
      </c>
      <c r="AJ6" s="20">
        <v>1</v>
      </c>
      <c r="AK6" s="20">
        <v>0</v>
      </c>
      <c r="AL6" s="20">
        <v>0</v>
      </c>
      <c r="AM6" s="20">
        <v>2</v>
      </c>
      <c r="AN6" s="20">
        <v>0</v>
      </c>
      <c r="AO6" s="20">
        <v>0</v>
      </c>
      <c r="AP6" s="20">
        <v>0</v>
      </c>
      <c r="AQ6" s="20">
        <v>0</v>
      </c>
      <c r="AR6" s="20">
        <v>3</v>
      </c>
      <c r="AS6" s="20">
        <v>0</v>
      </c>
      <c r="AT6" s="20">
        <v>0</v>
      </c>
      <c r="AU6" s="20">
        <v>1</v>
      </c>
      <c r="AV6" s="20">
        <v>0</v>
      </c>
      <c r="AW6" s="20">
        <v>1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13">
        <v>0</v>
      </c>
      <c r="BD6" s="20">
        <v>0</v>
      </c>
      <c r="BE6" s="20">
        <v>2</v>
      </c>
      <c r="BF6" s="20">
        <v>0</v>
      </c>
      <c r="BG6" s="20">
        <v>0</v>
      </c>
      <c r="BH6" s="20">
        <v>1</v>
      </c>
      <c r="BI6" s="20">
        <v>0</v>
      </c>
      <c r="BJ6" s="20">
        <v>1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0">
        <v>0</v>
      </c>
      <c r="BR6" s="20">
        <v>5</v>
      </c>
      <c r="BS6" s="20">
        <v>2</v>
      </c>
      <c r="BT6" s="20">
        <v>0</v>
      </c>
      <c r="BU6" s="20">
        <v>0</v>
      </c>
      <c r="BV6" s="20">
        <v>0</v>
      </c>
      <c r="BW6" s="20">
        <v>4</v>
      </c>
      <c r="BX6" s="20">
        <v>0</v>
      </c>
      <c r="BY6" s="20">
        <v>0</v>
      </c>
      <c r="BZ6" s="20">
        <v>0</v>
      </c>
      <c r="CA6" s="20">
        <v>0</v>
      </c>
      <c r="CB6" s="20">
        <v>0</v>
      </c>
      <c r="CC6" s="20">
        <v>0</v>
      </c>
      <c r="CD6" s="20">
        <v>0</v>
      </c>
      <c r="CE6" s="20">
        <v>1</v>
      </c>
      <c r="CF6" s="20">
        <v>0</v>
      </c>
      <c r="CG6" s="20">
        <v>0</v>
      </c>
      <c r="CH6" s="20">
        <v>0</v>
      </c>
      <c r="CI6" s="20">
        <v>0</v>
      </c>
      <c r="CJ6" s="20">
        <v>2</v>
      </c>
      <c r="CK6" s="20">
        <v>0</v>
      </c>
      <c r="CL6" s="20">
        <v>0</v>
      </c>
      <c r="CM6" s="20">
        <v>3</v>
      </c>
      <c r="CN6" s="20">
        <v>0</v>
      </c>
      <c r="CO6" s="20">
        <v>0</v>
      </c>
      <c r="CP6" s="20">
        <v>0</v>
      </c>
      <c r="CQ6" s="20">
        <v>0</v>
      </c>
      <c r="CR6" s="20">
        <v>6</v>
      </c>
      <c r="CS6" s="20">
        <v>0</v>
      </c>
      <c r="CT6" s="20">
        <v>0</v>
      </c>
      <c r="CU6" s="20">
        <v>0</v>
      </c>
      <c r="CV6" s="20">
        <v>0</v>
      </c>
      <c r="CW6" s="20">
        <v>1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6</v>
      </c>
      <c r="DF6" s="20">
        <v>0</v>
      </c>
      <c r="DG6" s="20">
        <v>0</v>
      </c>
      <c r="DH6" s="20">
        <v>0</v>
      </c>
      <c r="DI6" s="20">
        <v>0</v>
      </c>
      <c r="DJ6" s="20">
        <v>3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2</v>
      </c>
      <c r="DS6" s="20">
        <v>1</v>
      </c>
      <c r="DT6" s="20">
        <v>0</v>
      </c>
      <c r="DU6" s="20">
        <v>0</v>
      </c>
      <c r="DV6" s="20">
        <v>0</v>
      </c>
      <c r="DW6" s="20">
        <v>0</v>
      </c>
      <c r="DX6" s="20">
        <v>0</v>
      </c>
      <c r="DY6" s="20">
        <v>0</v>
      </c>
      <c r="DZ6" s="20">
        <v>0</v>
      </c>
      <c r="EA6" s="20">
        <v>0</v>
      </c>
      <c r="EB6" s="20">
        <v>0</v>
      </c>
      <c r="EC6" s="20">
        <v>0</v>
      </c>
      <c r="ED6" s="20">
        <v>0</v>
      </c>
      <c r="EE6" s="20">
        <v>5</v>
      </c>
      <c r="EF6" s="20">
        <v>0</v>
      </c>
      <c r="EG6" s="20">
        <v>0</v>
      </c>
      <c r="EH6" s="20">
        <v>0</v>
      </c>
      <c r="EI6" s="20">
        <v>0</v>
      </c>
      <c r="EJ6" s="20">
        <v>2</v>
      </c>
      <c r="EK6" s="20">
        <v>0</v>
      </c>
      <c r="EL6" s="20">
        <v>0</v>
      </c>
      <c r="EM6" s="20">
        <v>1</v>
      </c>
      <c r="EN6" s="20">
        <v>0</v>
      </c>
      <c r="EO6" s="20">
        <v>0</v>
      </c>
      <c r="EP6" s="20">
        <v>0</v>
      </c>
      <c r="EQ6" s="20">
        <v>0</v>
      </c>
      <c r="ER6" s="20">
        <v>4</v>
      </c>
      <c r="ES6" s="20">
        <v>0</v>
      </c>
      <c r="ET6" s="20">
        <v>0</v>
      </c>
      <c r="EU6" s="20">
        <v>0</v>
      </c>
      <c r="EV6" s="20">
        <v>0</v>
      </c>
      <c r="EW6" s="20">
        <v>1</v>
      </c>
      <c r="EX6" s="20">
        <v>0</v>
      </c>
      <c r="EY6" s="20">
        <v>0</v>
      </c>
      <c r="EZ6" s="20">
        <v>0</v>
      </c>
      <c r="FA6" s="20">
        <v>0</v>
      </c>
      <c r="FB6" s="20">
        <v>0</v>
      </c>
      <c r="FC6" s="20">
        <f t="shared" si="15"/>
        <v>0</v>
      </c>
      <c r="FD6" s="17">
        <f t="shared" si="0"/>
        <v>0</v>
      </c>
      <c r="FE6" s="20">
        <f t="shared" si="16"/>
        <v>0</v>
      </c>
      <c r="FF6" s="17">
        <f t="shared" si="1"/>
        <v>0</v>
      </c>
      <c r="FG6" s="20">
        <f t="shared" si="17"/>
        <v>44</v>
      </c>
      <c r="FH6" s="17">
        <f t="shared" si="2"/>
        <v>1.1074754593506167E-2</v>
      </c>
      <c r="FI6" s="20">
        <f t="shared" si="18"/>
        <v>6</v>
      </c>
      <c r="FJ6" s="17">
        <f t="shared" si="3"/>
        <v>1.4962593516209476E-2</v>
      </c>
      <c r="FK6" s="20">
        <f t="shared" si="19"/>
        <v>1</v>
      </c>
      <c r="FL6" s="17">
        <f t="shared" si="4"/>
        <v>4.3103448275862068E-3</v>
      </c>
      <c r="FM6" s="20">
        <f t="shared" si="20"/>
        <v>2</v>
      </c>
      <c r="FN6" s="17">
        <f t="shared" si="5"/>
        <v>2.3952095808383233E-3</v>
      </c>
      <c r="FO6" s="20">
        <f t="shared" si="21"/>
        <v>0</v>
      </c>
      <c r="FP6" s="17">
        <f t="shared" si="6"/>
        <v>0</v>
      </c>
      <c r="FQ6" s="20">
        <f t="shared" si="22"/>
        <v>18</v>
      </c>
      <c r="FR6" s="17">
        <f t="shared" si="7"/>
        <v>8.3720930232558145E-3</v>
      </c>
      <c r="FS6" s="20">
        <f t="shared" si="23"/>
        <v>4</v>
      </c>
      <c r="FT6" s="17">
        <f t="shared" si="8"/>
        <v>1.2269938650306749E-2</v>
      </c>
      <c r="FU6" s="20">
        <f t="shared" si="24"/>
        <v>0</v>
      </c>
      <c r="FV6" s="17">
        <f t="shared" si="9"/>
        <v>0</v>
      </c>
      <c r="FW6" s="20">
        <f t="shared" si="25"/>
        <v>6</v>
      </c>
      <c r="FX6" s="17">
        <f t="shared" si="10"/>
        <v>1.2396694214876033E-2</v>
      </c>
      <c r="FY6" s="20">
        <f t="shared" si="26"/>
        <v>0</v>
      </c>
      <c r="FZ6" s="17">
        <f t="shared" si="11"/>
        <v>0</v>
      </c>
      <c r="GA6" s="20">
        <f t="shared" si="27"/>
        <v>0</v>
      </c>
      <c r="GB6" s="17" t="e">
        <f t="shared" si="12"/>
        <v>#DIV/0!</v>
      </c>
      <c r="GC6" s="18">
        <f t="shared" si="13"/>
        <v>81</v>
      </c>
      <c r="GD6" s="17">
        <f t="shared" si="14"/>
        <v>9.0685176892073439E-3</v>
      </c>
    </row>
    <row r="7" spans="1:186" x14ac:dyDescent="0.25">
      <c r="A7" s="16">
        <v>5</v>
      </c>
      <c r="B7" s="14" t="s">
        <v>4</v>
      </c>
      <c r="C7" s="20">
        <v>0</v>
      </c>
      <c r="D7" s="20">
        <v>0</v>
      </c>
      <c r="E7" s="20">
        <v>7</v>
      </c>
      <c r="F7" s="20">
        <v>2</v>
      </c>
      <c r="G7" s="20">
        <v>0</v>
      </c>
      <c r="H7" s="20">
        <v>0</v>
      </c>
      <c r="I7" s="20">
        <v>0</v>
      </c>
      <c r="J7" s="20">
        <v>3</v>
      </c>
      <c r="K7" s="20">
        <v>1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4</v>
      </c>
      <c r="S7" s="20">
        <v>0</v>
      </c>
      <c r="T7" s="20">
        <v>0</v>
      </c>
      <c r="U7" s="20">
        <v>0</v>
      </c>
      <c r="V7" s="20">
        <v>0</v>
      </c>
      <c r="W7" s="20">
        <v>3</v>
      </c>
      <c r="X7" s="20">
        <v>2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4</v>
      </c>
      <c r="AF7" s="20">
        <v>1</v>
      </c>
      <c r="AG7" s="20">
        <v>1</v>
      </c>
      <c r="AH7" s="20">
        <v>0</v>
      </c>
      <c r="AI7" s="20">
        <v>0</v>
      </c>
      <c r="AJ7" s="20">
        <v>1</v>
      </c>
      <c r="AK7" s="20">
        <v>0</v>
      </c>
      <c r="AL7" s="20">
        <v>0</v>
      </c>
      <c r="AM7" s="20">
        <v>1</v>
      </c>
      <c r="AN7" s="20">
        <v>0</v>
      </c>
      <c r="AO7" s="20">
        <v>0</v>
      </c>
      <c r="AP7" s="20">
        <v>0</v>
      </c>
      <c r="AQ7" s="20">
        <v>0</v>
      </c>
      <c r="AR7" s="20">
        <v>6</v>
      </c>
      <c r="AS7" s="20">
        <v>3</v>
      </c>
      <c r="AT7" s="20">
        <v>1</v>
      </c>
      <c r="AU7" s="20">
        <v>0</v>
      </c>
      <c r="AV7" s="20">
        <v>0</v>
      </c>
      <c r="AW7" s="20">
        <v>1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13">
        <v>0</v>
      </c>
      <c r="BD7" s="20">
        <v>0</v>
      </c>
      <c r="BE7" s="20">
        <v>10</v>
      </c>
      <c r="BF7" s="20">
        <v>2</v>
      </c>
      <c r="BG7" s="20">
        <v>0</v>
      </c>
      <c r="BH7" s="20">
        <v>0</v>
      </c>
      <c r="BI7" s="20">
        <v>0</v>
      </c>
      <c r="BJ7" s="20">
        <v>2</v>
      </c>
      <c r="BK7" s="20">
        <v>2</v>
      </c>
      <c r="BL7" s="20">
        <v>0</v>
      </c>
      <c r="BM7" s="20">
        <v>2</v>
      </c>
      <c r="BN7" s="20">
        <v>0</v>
      </c>
      <c r="BO7" s="20">
        <v>0</v>
      </c>
      <c r="BP7" s="20">
        <v>0</v>
      </c>
      <c r="BQ7" s="20">
        <v>0</v>
      </c>
      <c r="BR7" s="20">
        <v>2</v>
      </c>
      <c r="BS7" s="20">
        <v>1</v>
      </c>
      <c r="BT7" s="20">
        <v>0</v>
      </c>
      <c r="BU7" s="20">
        <v>0</v>
      </c>
      <c r="BV7" s="20">
        <v>0</v>
      </c>
      <c r="BW7" s="20">
        <v>3</v>
      </c>
      <c r="BX7" s="20">
        <v>0</v>
      </c>
      <c r="BY7" s="20">
        <v>0</v>
      </c>
      <c r="BZ7" s="20">
        <v>1</v>
      </c>
      <c r="CA7" s="20">
        <v>0</v>
      </c>
      <c r="CB7" s="20">
        <v>0</v>
      </c>
      <c r="CC7" s="20">
        <v>0</v>
      </c>
      <c r="CD7" s="20">
        <v>0</v>
      </c>
      <c r="CE7" s="20">
        <v>4</v>
      </c>
      <c r="CF7" s="20">
        <v>1</v>
      </c>
      <c r="CG7" s="20">
        <v>0</v>
      </c>
      <c r="CH7" s="20">
        <v>0</v>
      </c>
      <c r="CI7" s="20">
        <v>0</v>
      </c>
      <c r="CJ7" s="20">
        <v>2</v>
      </c>
      <c r="CK7" s="20">
        <v>0</v>
      </c>
      <c r="CL7" s="20">
        <v>0</v>
      </c>
      <c r="CM7" s="20">
        <v>1</v>
      </c>
      <c r="CN7" s="20">
        <v>0</v>
      </c>
      <c r="CO7" s="20">
        <v>0</v>
      </c>
      <c r="CP7" s="20">
        <v>0</v>
      </c>
      <c r="CQ7" s="20">
        <v>0</v>
      </c>
      <c r="CR7" s="20">
        <v>3</v>
      </c>
      <c r="CS7" s="20">
        <v>2</v>
      </c>
      <c r="CT7" s="20">
        <v>0</v>
      </c>
      <c r="CU7" s="20">
        <v>0</v>
      </c>
      <c r="CV7" s="20">
        <v>0</v>
      </c>
      <c r="CW7" s="20">
        <v>2</v>
      </c>
      <c r="CX7" s="20">
        <v>0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4</v>
      </c>
      <c r="DF7" s="20">
        <v>1</v>
      </c>
      <c r="DG7" s="20">
        <v>0</v>
      </c>
      <c r="DH7" s="20">
        <v>0</v>
      </c>
      <c r="DI7" s="20">
        <v>0</v>
      </c>
      <c r="DJ7" s="20">
        <v>3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3</v>
      </c>
      <c r="DS7" s="20">
        <v>0</v>
      </c>
      <c r="DT7" s="20">
        <v>0</v>
      </c>
      <c r="DU7" s="20">
        <v>0</v>
      </c>
      <c r="DV7" s="20">
        <v>0</v>
      </c>
      <c r="DW7" s="20">
        <v>1</v>
      </c>
      <c r="DX7" s="20">
        <v>1</v>
      </c>
      <c r="DY7" s="20">
        <v>1</v>
      </c>
      <c r="DZ7" s="20">
        <v>0</v>
      </c>
      <c r="EA7" s="20">
        <v>0</v>
      </c>
      <c r="EB7" s="20">
        <v>0</v>
      </c>
      <c r="EC7" s="20">
        <v>0</v>
      </c>
      <c r="ED7" s="20">
        <v>0</v>
      </c>
      <c r="EE7" s="20">
        <v>8</v>
      </c>
      <c r="EF7" s="20">
        <v>3</v>
      </c>
      <c r="EG7" s="20">
        <v>0</v>
      </c>
      <c r="EH7" s="20">
        <v>0</v>
      </c>
      <c r="EI7" s="20">
        <v>0</v>
      </c>
      <c r="EJ7" s="20">
        <v>1</v>
      </c>
      <c r="EK7" s="20">
        <v>1</v>
      </c>
      <c r="EL7" s="20">
        <v>1</v>
      </c>
      <c r="EM7" s="20">
        <v>0</v>
      </c>
      <c r="EN7" s="20">
        <v>0</v>
      </c>
      <c r="EO7" s="20">
        <v>0</v>
      </c>
      <c r="EP7" s="20">
        <v>0</v>
      </c>
      <c r="EQ7" s="20">
        <v>0</v>
      </c>
      <c r="ER7" s="20">
        <v>6</v>
      </c>
      <c r="ES7" s="20">
        <v>1</v>
      </c>
      <c r="ET7" s="20">
        <v>0</v>
      </c>
      <c r="EU7" s="20">
        <v>0</v>
      </c>
      <c r="EV7" s="20">
        <v>0</v>
      </c>
      <c r="EW7" s="20">
        <v>0</v>
      </c>
      <c r="EX7" s="20">
        <v>1</v>
      </c>
      <c r="EY7" s="20">
        <v>0</v>
      </c>
      <c r="EZ7" s="20">
        <v>1</v>
      </c>
      <c r="FA7" s="20">
        <v>0</v>
      </c>
      <c r="FB7" s="20">
        <v>0</v>
      </c>
      <c r="FC7" s="20">
        <f t="shared" si="15"/>
        <v>0</v>
      </c>
      <c r="FD7" s="17">
        <f t="shared" si="0"/>
        <v>0</v>
      </c>
      <c r="FE7" s="20">
        <f t="shared" si="16"/>
        <v>0</v>
      </c>
      <c r="FF7" s="17">
        <f t="shared" si="1"/>
        <v>0</v>
      </c>
      <c r="FG7" s="20">
        <f t="shared" si="17"/>
        <v>61</v>
      </c>
      <c r="FH7" s="17">
        <f t="shared" si="2"/>
        <v>1.5353637050088095E-2</v>
      </c>
      <c r="FI7" s="20">
        <f t="shared" si="18"/>
        <v>17</v>
      </c>
      <c r="FJ7" s="17">
        <f t="shared" si="3"/>
        <v>4.2394014962593519E-2</v>
      </c>
      <c r="FK7" s="20">
        <f t="shared" si="19"/>
        <v>2</v>
      </c>
      <c r="FL7" s="17">
        <f t="shared" si="4"/>
        <v>8.6206896551724137E-3</v>
      </c>
      <c r="FM7" s="20">
        <f t="shared" si="20"/>
        <v>0</v>
      </c>
      <c r="FN7" s="17">
        <f t="shared" si="5"/>
        <v>0</v>
      </c>
      <c r="FO7" s="20">
        <f t="shared" si="21"/>
        <v>0</v>
      </c>
      <c r="FP7" s="17">
        <f t="shared" si="6"/>
        <v>0</v>
      </c>
      <c r="FQ7" s="20">
        <f t="shared" si="22"/>
        <v>22</v>
      </c>
      <c r="FR7" s="17">
        <f t="shared" si="7"/>
        <v>1.0232558139534883E-2</v>
      </c>
      <c r="FS7" s="20">
        <f t="shared" si="23"/>
        <v>8</v>
      </c>
      <c r="FT7" s="17">
        <f t="shared" si="8"/>
        <v>2.4539877300613498E-2</v>
      </c>
      <c r="FU7" s="20">
        <f t="shared" si="24"/>
        <v>3</v>
      </c>
      <c r="FV7" s="17">
        <f t="shared" si="9"/>
        <v>6.9605568445475635E-3</v>
      </c>
      <c r="FW7" s="20">
        <f t="shared" si="25"/>
        <v>6</v>
      </c>
      <c r="FX7" s="17">
        <f t="shared" si="10"/>
        <v>1.2396694214876033E-2</v>
      </c>
      <c r="FY7" s="20">
        <f t="shared" si="26"/>
        <v>0</v>
      </c>
      <c r="FZ7" s="17">
        <f t="shared" si="11"/>
        <v>0</v>
      </c>
      <c r="GA7" s="20">
        <f t="shared" si="27"/>
        <v>0</v>
      </c>
      <c r="GB7" s="17" t="e">
        <f t="shared" si="12"/>
        <v>#DIV/0!</v>
      </c>
      <c r="GC7" s="18">
        <f t="shared" si="13"/>
        <v>119</v>
      </c>
      <c r="GD7" s="17">
        <f t="shared" si="14"/>
        <v>1.3322884012539185E-2</v>
      </c>
    </row>
    <row r="8" spans="1:186" x14ac:dyDescent="0.25">
      <c r="A8" s="16">
        <v>6</v>
      </c>
      <c r="B8" s="14" t="s">
        <v>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1</v>
      </c>
      <c r="I8" s="20">
        <v>1</v>
      </c>
      <c r="J8" s="20">
        <v>1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1</v>
      </c>
      <c r="Q8" s="20">
        <v>0</v>
      </c>
      <c r="R8" s="20">
        <v>4</v>
      </c>
      <c r="S8" s="20">
        <v>0</v>
      </c>
      <c r="T8" s="20">
        <v>0</v>
      </c>
      <c r="U8" s="20">
        <v>0</v>
      </c>
      <c r="V8" s="20">
        <v>0</v>
      </c>
      <c r="W8" s="20">
        <v>2</v>
      </c>
      <c r="X8" s="20">
        <v>1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2</v>
      </c>
      <c r="AF8" s="20">
        <v>0</v>
      </c>
      <c r="AG8" s="20">
        <v>0</v>
      </c>
      <c r="AH8" s="20">
        <v>0</v>
      </c>
      <c r="AI8" s="20">
        <v>0</v>
      </c>
      <c r="AJ8" s="20">
        <v>2</v>
      </c>
      <c r="AK8" s="20">
        <v>1</v>
      </c>
      <c r="AL8" s="20">
        <v>0</v>
      </c>
      <c r="AM8" s="20">
        <v>1</v>
      </c>
      <c r="AN8" s="20">
        <v>0</v>
      </c>
      <c r="AO8" s="20">
        <v>0</v>
      </c>
      <c r="AP8" s="20">
        <v>0</v>
      </c>
      <c r="AQ8" s="20">
        <v>0</v>
      </c>
      <c r="AR8" s="20">
        <v>2</v>
      </c>
      <c r="AS8" s="20">
        <v>2</v>
      </c>
      <c r="AT8" s="20">
        <v>0</v>
      </c>
      <c r="AU8" s="20">
        <v>0</v>
      </c>
      <c r="AV8" s="20">
        <v>0</v>
      </c>
      <c r="AW8" s="20">
        <v>1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13">
        <v>0</v>
      </c>
      <c r="BD8" s="20">
        <v>0</v>
      </c>
      <c r="BE8" s="20">
        <v>3</v>
      </c>
      <c r="BF8" s="20">
        <v>1</v>
      </c>
      <c r="BG8" s="20">
        <v>1</v>
      </c>
      <c r="BH8" s="20">
        <v>0</v>
      </c>
      <c r="BI8" s="20">
        <v>0</v>
      </c>
      <c r="BJ8" s="20">
        <v>1</v>
      </c>
      <c r="BK8" s="20">
        <v>1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1</v>
      </c>
      <c r="BS8" s="20">
        <v>0</v>
      </c>
      <c r="BT8" s="20">
        <v>0</v>
      </c>
      <c r="BU8" s="20">
        <v>0</v>
      </c>
      <c r="BV8" s="20">
        <v>0</v>
      </c>
      <c r="BW8" s="20">
        <v>4</v>
      </c>
      <c r="BX8" s="20">
        <v>1</v>
      </c>
      <c r="BY8" s="20">
        <v>0</v>
      </c>
      <c r="BZ8" s="20">
        <v>2</v>
      </c>
      <c r="CA8" s="20">
        <v>0</v>
      </c>
      <c r="CB8" s="20">
        <v>0</v>
      </c>
      <c r="CC8" s="20">
        <v>0</v>
      </c>
      <c r="CD8" s="20">
        <v>0</v>
      </c>
      <c r="CE8" s="20">
        <v>4</v>
      </c>
      <c r="CF8" s="20">
        <v>1</v>
      </c>
      <c r="CG8" s="20">
        <v>1</v>
      </c>
      <c r="CH8" s="20">
        <v>1</v>
      </c>
      <c r="CI8" s="20">
        <v>0</v>
      </c>
      <c r="CJ8" s="20">
        <v>2</v>
      </c>
      <c r="CK8" s="20">
        <v>1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6</v>
      </c>
      <c r="CS8" s="20">
        <v>3</v>
      </c>
      <c r="CT8" s="20">
        <v>0</v>
      </c>
      <c r="CU8" s="20">
        <v>0</v>
      </c>
      <c r="CV8" s="20">
        <v>0</v>
      </c>
      <c r="CW8" s="20">
        <v>0</v>
      </c>
      <c r="CX8" s="20">
        <v>1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4</v>
      </c>
      <c r="DF8" s="20">
        <v>2</v>
      </c>
      <c r="DG8" s="20">
        <v>0</v>
      </c>
      <c r="DH8" s="20">
        <v>0</v>
      </c>
      <c r="DI8" s="20">
        <v>0</v>
      </c>
      <c r="DJ8" s="20">
        <v>3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3</v>
      </c>
      <c r="DS8" s="20">
        <v>0</v>
      </c>
      <c r="DT8" s="20">
        <v>0</v>
      </c>
      <c r="DU8" s="20">
        <v>3</v>
      </c>
      <c r="DV8" s="20">
        <v>0</v>
      </c>
      <c r="DW8" s="20">
        <v>1</v>
      </c>
      <c r="DX8" s="20">
        <v>2</v>
      </c>
      <c r="DY8" s="20">
        <v>2</v>
      </c>
      <c r="DZ8" s="20">
        <v>0</v>
      </c>
      <c r="EA8" s="20">
        <v>0</v>
      </c>
      <c r="EB8" s="20">
        <v>0</v>
      </c>
      <c r="EC8" s="20">
        <v>0</v>
      </c>
      <c r="ED8" s="20">
        <v>0</v>
      </c>
      <c r="EE8" s="20">
        <v>9</v>
      </c>
      <c r="EF8" s="20">
        <v>1</v>
      </c>
      <c r="EG8" s="20">
        <v>0</v>
      </c>
      <c r="EH8" s="20">
        <v>0</v>
      </c>
      <c r="EI8" s="20">
        <v>0</v>
      </c>
      <c r="EJ8" s="20">
        <v>2</v>
      </c>
      <c r="EK8" s="20">
        <v>2</v>
      </c>
      <c r="EL8" s="20">
        <v>0</v>
      </c>
      <c r="EM8" s="20">
        <v>0</v>
      </c>
      <c r="EN8" s="20">
        <v>0</v>
      </c>
      <c r="EO8" s="20">
        <v>0</v>
      </c>
      <c r="EP8" s="20">
        <v>0</v>
      </c>
      <c r="EQ8" s="20">
        <v>0</v>
      </c>
      <c r="ER8" s="20">
        <v>4</v>
      </c>
      <c r="ES8" s="20">
        <v>0</v>
      </c>
      <c r="ET8" s="20">
        <v>1</v>
      </c>
      <c r="EU8" s="20">
        <v>2</v>
      </c>
      <c r="EV8" s="20">
        <v>0</v>
      </c>
      <c r="EW8" s="20">
        <v>1</v>
      </c>
      <c r="EX8" s="20">
        <v>0</v>
      </c>
      <c r="EY8" s="20">
        <v>1</v>
      </c>
      <c r="EZ8" s="20">
        <v>0</v>
      </c>
      <c r="FA8" s="20">
        <v>0</v>
      </c>
      <c r="FB8" s="20">
        <v>0</v>
      </c>
      <c r="FC8" s="20">
        <f t="shared" si="15"/>
        <v>1</v>
      </c>
      <c r="FD8" s="17">
        <f t="shared" si="0"/>
        <v>1.7857142857142856E-2</v>
      </c>
      <c r="FE8" s="20">
        <f t="shared" si="16"/>
        <v>0</v>
      </c>
      <c r="FF8" s="17">
        <f t="shared" si="1"/>
        <v>0</v>
      </c>
      <c r="FG8" s="20">
        <f t="shared" si="17"/>
        <v>42</v>
      </c>
      <c r="FH8" s="17">
        <f t="shared" si="2"/>
        <v>1.0571356657437704E-2</v>
      </c>
      <c r="FI8" s="20">
        <f t="shared" si="18"/>
        <v>10</v>
      </c>
      <c r="FJ8" s="17">
        <f t="shared" si="3"/>
        <v>2.4937655860349128E-2</v>
      </c>
      <c r="FK8" s="20">
        <f t="shared" si="19"/>
        <v>3</v>
      </c>
      <c r="FL8" s="17">
        <f t="shared" si="4"/>
        <v>1.2931034482758621E-2</v>
      </c>
      <c r="FM8" s="20">
        <f t="shared" si="20"/>
        <v>7</v>
      </c>
      <c r="FN8" s="17">
        <f t="shared" si="5"/>
        <v>8.3832335329341312E-3</v>
      </c>
      <c r="FO8" s="20">
        <f t="shared" si="21"/>
        <v>1</v>
      </c>
      <c r="FP8" s="17">
        <f t="shared" si="6"/>
        <v>2.9411764705882353E-2</v>
      </c>
      <c r="FQ8" s="20">
        <f t="shared" si="22"/>
        <v>20</v>
      </c>
      <c r="FR8" s="17">
        <f t="shared" si="7"/>
        <v>9.3023255813953487E-3</v>
      </c>
      <c r="FS8" s="20">
        <f t="shared" si="23"/>
        <v>10</v>
      </c>
      <c r="FT8" s="17">
        <f t="shared" si="8"/>
        <v>3.0674846625766871E-2</v>
      </c>
      <c r="FU8" s="20">
        <f t="shared" si="24"/>
        <v>3</v>
      </c>
      <c r="FV8" s="17">
        <f t="shared" si="9"/>
        <v>6.9605568445475635E-3</v>
      </c>
      <c r="FW8" s="20">
        <f t="shared" si="25"/>
        <v>3</v>
      </c>
      <c r="FX8" s="17">
        <f t="shared" si="10"/>
        <v>6.1983471074380167E-3</v>
      </c>
      <c r="FY8" s="20">
        <f t="shared" si="26"/>
        <v>0</v>
      </c>
      <c r="FZ8" s="17">
        <f t="shared" si="11"/>
        <v>0</v>
      </c>
      <c r="GA8" s="20">
        <f t="shared" si="27"/>
        <v>0</v>
      </c>
      <c r="GB8" s="17" t="e">
        <f t="shared" si="12"/>
        <v>#DIV/0!</v>
      </c>
      <c r="GC8" s="18">
        <f t="shared" si="13"/>
        <v>100</v>
      </c>
      <c r="GD8" s="17">
        <f t="shared" si="14"/>
        <v>1.1195700850873265E-2</v>
      </c>
    </row>
    <row r="9" spans="1:186" x14ac:dyDescent="0.25">
      <c r="A9" s="16">
        <v>7</v>
      </c>
      <c r="B9" s="14" t="s">
        <v>6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1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1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13">
        <v>0</v>
      </c>
      <c r="BD9" s="20">
        <v>0</v>
      </c>
      <c r="BE9" s="20">
        <v>1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2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1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2</v>
      </c>
      <c r="CF9" s="20">
        <v>2</v>
      </c>
      <c r="CG9" s="20">
        <v>0</v>
      </c>
      <c r="CH9" s="20">
        <v>0</v>
      </c>
      <c r="CI9" s="20">
        <v>0</v>
      </c>
      <c r="CJ9" s="20">
        <v>0</v>
      </c>
      <c r="CK9" s="20">
        <v>0</v>
      </c>
      <c r="CL9" s="20">
        <v>0</v>
      </c>
      <c r="CM9" s="20">
        <v>0</v>
      </c>
      <c r="CN9" s="20">
        <v>0</v>
      </c>
      <c r="CO9" s="20">
        <v>0</v>
      </c>
      <c r="CP9" s="20">
        <v>0</v>
      </c>
      <c r="CQ9" s="20">
        <v>0</v>
      </c>
      <c r="CR9" s="20">
        <v>0</v>
      </c>
      <c r="CS9" s="20">
        <v>0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3</v>
      </c>
      <c r="DF9" s="20">
        <v>2</v>
      </c>
      <c r="DG9" s="20">
        <v>0</v>
      </c>
      <c r="DH9" s="20">
        <v>0</v>
      </c>
      <c r="DI9" s="20">
        <v>0</v>
      </c>
      <c r="DJ9" s="20">
        <v>0</v>
      </c>
      <c r="DK9" s="20">
        <v>1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4</v>
      </c>
      <c r="DS9" s="20">
        <v>2</v>
      </c>
      <c r="DT9" s="20">
        <v>0</v>
      </c>
      <c r="DU9" s="20">
        <v>0</v>
      </c>
      <c r="DV9" s="20">
        <v>0</v>
      </c>
      <c r="DW9" s="20">
        <v>0</v>
      </c>
      <c r="DX9" s="20">
        <v>1</v>
      </c>
      <c r="DY9" s="20">
        <v>0</v>
      </c>
      <c r="DZ9" s="20">
        <v>0</v>
      </c>
      <c r="EA9" s="20">
        <v>0</v>
      </c>
      <c r="EB9" s="20">
        <v>0</v>
      </c>
      <c r="EC9" s="20">
        <v>0</v>
      </c>
      <c r="ED9" s="20">
        <v>0</v>
      </c>
      <c r="EE9" s="20">
        <v>0</v>
      </c>
      <c r="EF9" s="20">
        <v>0</v>
      </c>
      <c r="EG9" s="20">
        <v>0</v>
      </c>
      <c r="EH9" s="20">
        <v>0</v>
      </c>
      <c r="EI9" s="20">
        <v>0</v>
      </c>
      <c r="EJ9" s="20">
        <v>1</v>
      </c>
      <c r="EK9" s="20">
        <v>1</v>
      </c>
      <c r="EL9" s="20">
        <v>0</v>
      </c>
      <c r="EM9" s="20">
        <v>0</v>
      </c>
      <c r="EN9" s="20">
        <v>0</v>
      </c>
      <c r="EO9" s="20">
        <v>0</v>
      </c>
      <c r="EP9" s="20">
        <v>0</v>
      </c>
      <c r="EQ9" s="20">
        <v>0</v>
      </c>
      <c r="ER9" s="20">
        <v>0</v>
      </c>
      <c r="ES9" s="20">
        <v>0</v>
      </c>
      <c r="ET9" s="20">
        <v>1</v>
      </c>
      <c r="EU9" s="20">
        <v>0</v>
      </c>
      <c r="EV9" s="20">
        <v>0</v>
      </c>
      <c r="EW9" s="20">
        <v>1</v>
      </c>
      <c r="EX9" s="20">
        <v>1</v>
      </c>
      <c r="EY9" s="20">
        <v>0</v>
      </c>
      <c r="EZ9" s="20">
        <v>0</v>
      </c>
      <c r="FA9" s="20">
        <v>0</v>
      </c>
      <c r="FB9" s="20">
        <v>0</v>
      </c>
      <c r="FC9" s="20">
        <f t="shared" si="15"/>
        <v>0</v>
      </c>
      <c r="FD9" s="17">
        <f t="shared" si="0"/>
        <v>0</v>
      </c>
      <c r="FE9" s="20">
        <f t="shared" si="16"/>
        <v>0</v>
      </c>
      <c r="FF9" s="17">
        <f t="shared" si="1"/>
        <v>0</v>
      </c>
      <c r="FG9" s="20">
        <f t="shared" si="17"/>
        <v>12</v>
      </c>
      <c r="FH9" s="17">
        <f t="shared" si="2"/>
        <v>3.0203876164107729E-3</v>
      </c>
      <c r="FI9" s="20">
        <f t="shared" si="18"/>
        <v>6</v>
      </c>
      <c r="FJ9" s="17">
        <f t="shared" si="3"/>
        <v>1.4962593516209476E-2</v>
      </c>
      <c r="FK9" s="20">
        <f t="shared" si="19"/>
        <v>1</v>
      </c>
      <c r="FL9" s="17">
        <f t="shared" si="4"/>
        <v>4.3103448275862068E-3</v>
      </c>
      <c r="FM9" s="20">
        <f t="shared" si="20"/>
        <v>0</v>
      </c>
      <c r="FN9" s="17">
        <f t="shared" si="5"/>
        <v>0</v>
      </c>
      <c r="FO9" s="20">
        <f t="shared" si="21"/>
        <v>0</v>
      </c>
      <c r="FP9" s="17">
        <f t="shared" si="6"/>
        <v>0</v>
      </c>
      <c r="FQ9" s="20">
        <f t="shared" si="22"/>
        <v>4</v>
      </c>
      <c r="FR9" s="17">
        <f t="shared" si="7"/>
        <v>1.8604651162790699E-3</v>
      </c>
      <c r="FS9" s="20">
        <f t="shared" si="23"/>
        <v>5</v>
      </c>
      <c r="FT9" s="17">
        <f t="shared" si="8"/>
        <v>1.5337423312883436E-2</v>
      </c>
      <c r="FU9" s="20">
        <f t="shared" si="24"/>
        <v>0</v>
      </c>
      <c r="FV9" s="17">
        <f t="shared" si="9"/>
        <v>0</v>
      </c>
      <c r="FW9" s="20">
        <f t="shared" si="25"/>
        <v>0</v>
      </c>
      <c r="FX9" s="17">
        <f t="shared" si="10"/>
        <v>0</v>
      </c>
      <c r="FY9" s="20">
        <f t="shared" si="26"/>
        <v>0</v>
      </c>
      <c r="FZ9" s="17">
        <f t="shared" si="11"/>
        <v>0</v>
      </c>
      <c r="GA9" s="20">
        <f t="shared" si="27"/>
        <v>0</v>
      </c>
      <c r="GB9" s="17" t="e">
        <f t="shared" si="12"/>
        <v>#DIV/0!</v>
      </c>
      <c r="GC9" s="18">
        <f t="shared" si="13"/>
        <v>28</v>
      </c>
      <c r="GD9" s="17">
        <f t="shared" si="14"/>
        <v>3.134796238244514E-3</v>
      </c>
    </row>
    <row r="10" spans="1:186" x14ac:dyDescent="0.25">
      <c r="A10" s="16">
        <v>8</v>
      </c>
      <c r="B10" s="14" t="s">
        <v>7</v>
      </c>
      <c r="C10" s="20">
        <v>0</v>
      </c>
      <c r="D10" s="20">
        <v>0</v>
      </c>
      <c r="E10" s="20">
        <v>4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2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3</v>
      </c>
      <c r="S10" s="20">
        <v>2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4</v>
      </c>
      <c r="AF10" s="20">
        <v>2</v>
      </c>
      <c r="AG10" s="20">
        <v>1</v>
      </c>
      <c r="AH10" s="20">
        <v>0</v>
      </c>
      <c r="AI10" s="20">
        <v>0</v>
      </c>
      <c r="AJ10" s="20">
        <v>1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1</v>
      </c>
      <c r="AS10" s="20">
        <v>1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13">
        <v>0</v>
      </c>
      <c r="BD10" s="20">
        <v>0</v>
      </c>
      <c r="BE10" s="20">
        <v>1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1</v>
      </c>
      <c r="BV10" s="20">
        <v>0</v>
      </c>
      <c r="BW10" s="20">
        <v>0</v>
      </c>
      <c r="BX10" s="20">
        <v>1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20">
        <v>1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0</v>
      </c>
      <c r="CM10" s="20">
        <v>0</v>
      </c>
      <c r="CN10" s="20">
        <v>0</v>
      </c>
      <c r="CO10" s="20">
        <v>0</v>
      </c>
      <c r="CP10" s="20">
        <v>0</v>
      </c>
      <c r="CQ10" s="20">
        <v>0</v>
      </c>
      <c r="CR10" s="20">
        <v>3</v>
      </c>
      <c r="CS10" s="20">
        <v>2</v>
      </c>
      <c r="CT10" s="20">
        <v>0</v>
      </c>
      <c r="CU10" s="20">
        <v>0</v>
      </c>
      <c r="CV10" s="20">
        <v>0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1</v>
      </c>
      <c r="DF10" s="20">
        <v>1</v>
      </c>
      <c r="DG10" s="20">
        <v>0</v>
      </c>
      <c r="DH10" s="20">
        <v>0</v>
      </c>
      <c r="DI10" s="20">
        <v>0</v>
      </c>
      <c r="DJ10" s="20">
        <v>0</v>
      </c>
      <c r="DK10" s="20">
        <v>1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2</v>
      </c>
      <c r="DS10" s="20">
        <v>1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1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2</v>
      </c>
      <c r="EF10" s="20">
        <v>0</v>
      </c>
      <c r="EG10" s="20">
        <v>0</v>
      </c>
      <c r="EH10" s="20">
        <v>0</v>
      </c>
      <c r="EI10" s="20">
        <v>0</v>
      </c>
      <c r="EJ10" s="20">
        <v>0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1</v>
      </c>
      <c r="ES10" s="20">
        <v>1</v>
      </c>
      <c r="ET10" s="20">
        <v>0</v>
      </c>
      <c r="EU10" s="20">
        <v>0</v>
      </c>
      <c r="EV10" s="20">
        <v>0</v>
      </c>
      <c r="EW10" s="20">
        <v>1</v>
      </c>
      <c r="EX10" s="20">
        <v>1</v>
      </c>
      <c r="EY10" s="20">
        <v>0</v>
      </c>
      <c r="EZ10" s="20">
        <v>0</v>
      </c>
      <c r="FA10" s="20">
        <v>0</v>
      </c>
      <c r="FB10" s="20">
        <v>0</v>
      </c>
      <c r="FC10" s="20">
        <f t="shared" si="15"/>
        <v>0</v>
      </c>
      <c r="FD10" s="17">
        <f t="shared" si="0"/>
        <v>0</v>
      </c>
      <c r="FE10" s="20">
        <f t="shared" si="16"/>
        <v>0</v>
      </c>
      <c r="FF10" s="17">
        <f t="shared" si="1"/>
        <v>0</v>
      </c>
      <c r="FG10" s="20">
        <f t="shared" si="17"/>
        <v>23</v>
      </c>
      <c r="FH10" s="17">
        <f t="shared" si="2"/>
        <v>5.7890762647873142E-3</v>
      </c>
      <c r="FI10" s="20">
        <f t="shared" si="18"/>
        <v>11</v>
      </c>
      <c r="FJ10" s="17">
        <f t="shared" si="3"/>
        <v>2.7431421446384038E-2</v>
      </c>
      <c r="FK10" s="20">
        <f t="shared" si="19"/>
        <v>1</v>
      </c>
      <c r="FL10" s="17">
        <f t="shared" si="4"/>
        <v>4.3103448275862068E-3</v>
      </c>
      <c r="FM10" s="20">
        <f t="shared" si="20"/>
        <v>1</v>
      </c>
      <c r="FN10" s="17">
        <f t="shared" si="5"/>
        <v>1.1976047904191617E-3</v>
      </c>
      <c r="FO10" s="20">
        <f t="shared" si="21"/>
        <v>0</v>
      </c>
      <c r="FP10" s="17">
        <f t="shared" si="6"/>
        <v>0</v>
      </c>
      <c r="FQ10" s="20">
        <f t="shared" si="22"/>
        <v>3</v>
      </c>
      <c r="FR10" s="17">
        <f t="shared" si="7"/>
        <v>1.3953488372093023E-3</v>
      </c>
      <c r="FS10" s="20">
        <f t="shared" si="23"/>
        <v>5</v>
      </c>
      <c r="FT10" s="17">
        <f t="shared" si="8"/>
        <v>1.5337423312883436E-2</v>
      </c>
      <c r="FU10" s="20">
        <f t="shared" si="24"/>
        <v>1</v>
      </c>
      <c r="FV10" s="17">
        <f t="shared" si="9"/>
        <v>2.3201856148491878E-3</v>
      </c>
      <c r="FW10" s="20">
        <f t="shared" si="25"/>
        <v>0</v>
      </c>
      <c r="FX10" s="17">
        <f t="shared" si="10"/>
        <v>0</v>
      </c>
      <c r="FY10" s="20">
        <f t="shared" si="26"/>
        <v>0</v>
      </c>
      <c r="FZ10" s="17">
        <f t="shared" si="11"/>
        <v>0</v>
      </c>
      <c r="GA10" s="20">
        <f t="shared" si="27"/>
        <v>0</v>
      </c>
      <c r="GB10" s="17" t="e">
        <f t="shared" si="12"/>
        <v>#DIV/0!</v>
      </c>
      <c r="GC10" s="18">
        <f t="shared" si="13"/>
        <v>45</v>
      </c>
      <c r="GD10" s="17">
        <f t="shared" si="14"/>
        <v>5.0380653828929695E-3</v>
      </c>
    </row>
    <row r="11" spans="1:186" x14ac:dyDescent="0.25">
      <c r="A11" s="16">
        <v>9</v>
      </c>
      <c r="B11" s="14" t="s">
        <v>8</v>
      </c>
      <c r="C11" s="20">
        <v>0</v>
      </c>
      <c r="D11" s="20">
        <v>0</v>
      </c>
      <c r="E11" s="20">
        <v>21</v>
      </c>
      <c r="F11" s="20">
        <v>3</v>
      </c>
      <c r="G11" s="20">
        <v>1</v>
      </c>
      <c r="H11" s="20">
        <v>1</v>
      </c>
      <c r="I11" s="20">
        <v>0</v>
      </c>
      <c r="J11" s="20">
        <v>4</v>
      </c>
      <c r="K11" s="20">
        <v>0</v>
      </c>
      <c r="L11" s="20">
        <v>7</v>
      </c>
      <c r="M11" s="20">
        <v>2</v>
      </c>
      <c r="N11" s="20">
        <v>0</v>
      </c>
      <c r="O11" s="20">
        <v>0</v>
      </c>
      <c r="P11" s="20">
        <v>1</v>
      </c>
      <c r="Q11" s="20">
        <v>0</v>
      </c>
      <c r="R11" s="20">
        <v>11</v>
      </c>
      <c r="S11" s="20">
        <v>2</v>
      </c>
      <c r="T11" s="20">
        <v>0</v>
      </c>
      <c r="U11" s="20">
        <v>0</v>
      </c>
      <c r="V11" s="20">
        <v>0</v>
      </c>
      <c r="W11" s="20">
        <v>6</v>
      </c>
      <c r="X11" s="20">
        <v>1</v>
      </c>
      <c r="Y11" s="20">
        <v>2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13</v>
      </c>
      <c r="AF11" s="20">
        <v>3</v>
      </c>
      <c r="AG11" s="20">
        <v>0</v>
      </c>
      <c r="AH11" s="20">
        <v>0</v>
      </c>
      <c r="AI11" s="20">
        <v>0</v>
      </c>
      <c r="AJ11" s="20">
        <v>3</v>
      </c>
      <c r="AK11" s="20">
        <v>1</v>
      </c>
      <c r="AL11" s="20">
        <v>2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12</v>
      </c>
      <c r="AS11" s="20">
        <v>3</v>
      </c>
      <c r="AT11" s="20">
        <v>0</v>
      </c>
      <c r="AU11" s="20">
        <v>0</v>
      </c>
      <c r="AV11" s="20">
        <v>0</v>
      </c>
      <c r="AW11" s="20">
        <v>4</v>
      </c>
      <c r="AX11" s="20">
        <v>0</v>
      </c>
      <c r="AY11" s="20">
        <v>2</v>
      </c>
      <c r="AZ11" s="20">
        <v>0</v>
      </c>
      <c r="BA11" s="20">
        <v>0</v>
      </c>
      <c r="BB11" s="20">
        <v>0</v>
      </c>
      <c r="BC11" s="13">
        <v>0</v>
      </c>
      <c r="BD11" s="20">
        <v>0</v>
      </c>
      <c r="BE11" s="20">
        <v>11</v>
      </c>
      <c r="BF11" s="20">
        <v>2</v>
      </c>
      <c r="BG11" s="20">
        <v>0</v>
      </c>
      <c r="BH11" s="20">
        <v>1</v>
      </c>
      <c r="BI11" s="20">
        <v>0</v>
      </c>
      <c r="BJ11" s="20">
        <v>6</v>
      </c>
      <c r="BK11" s="20">
        <v>3</v>
      </c>
      <c r="BL11" s="20">
        <v>13</v>
      </c>
      <c r="BM11" s="20">
        <v>1</v>
      </c>
      <c r="BN11" s="20">
        <v>0</v>
      </c>
      <c r="BO11" s="20">
        <v>0</v>
      </c>
      <c r="BP11" s="20">
        <v>0</v>
      </c>
      <c r="BQ11" s="20">
        <v>0</v>
      </c>
      <c r="BR11" s="20">
        <v>19</v>
      </c>
      <c r="BS11" s="20">
        <v>4</v>
      </c>
      <c r="BT11" s="20">
        <v>0</v>
      </c>
      <c r="BU11" s="20">
        <v>0</v>
      </c>
      <c r="BV11" s="20">
        <v>0</v>
      </c>
      <c r="BW11" s="20">
        <v>8</v>
      </c>
      <c r="BX11" s="20">
        <v>0</v>
      </c>
      <c r="BY11" s="20">
        <v>1</v>
      </c>
      <c r="BZ11" s="20">
        <v>1</v>
      </c>
      <c r="CA11" s="20">
        <v>0</v>
      </c>
      <c r="CB11" s="20">
        <v>0</v>
      </c>
      <c r="CC11" s="20">
        <v>0</v>
      </c>
      <c r="CD11" s="20">
        <v>0</v>
      </c>
      <c r="CE11" s="20">
        <v>12</v>
      </c>
      <c r="CF11" s="20">
        <v>3</v>
      </c>
      <c r="CG11" s="20">
        <v>0</v>
      </c>
      <c r="CH11" s="20">
        <v>0</v>
      </c>
      <c r="CI11" s="20">
        <v>1</v>
      </c>
      <c r="CJ11" s="20">
        <v>7</v>
      </c>
      <c r="CK11" s="20">
        <v>0</v>
      </c>
      <c r="CL11" s="20">
        <v>6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15</v>
      </c>
      <c r="CS11" s="20">
        <v>6</v>
      </c>
      <c r="CT11" s="20">
        <v>0</v>
      </c>
      <c r="CU11" s="20">
        <v>1</v>
      </c>
      <c r="CV11" s="20">
        <v>0</v>
      </c>
      <c r="CW11" s="20">
        <v>1</v>
      </c>
      <c r="CX11" s="20">
        <v>2</v>
      </c>
      <c r="CY11" s="20">
        <v>6</v>
      </c>
      <c r="CZ11" s="20">
        <v>3</v>
      </c>
      <c r="DA11" s="20">
        <v>0</v>
      </c>
      <c r="DB11" s="20">
        <v>0</v>
      </c>
      <c r="DC11" s="20">
        <v>1</v>
      </c>
      <c r="DD11" s="20">
        <v>0</v>
      </c>
      <c r="DE11" s="20">
        <v>9</v>
      </c>
      <c r="DF11" s="20">
        <v>1</v>
      </c>
      <c r="DG11" s="20">
        <v>0</v>
      </c>
      <c r="DH11" s="20">
        <v>0</v>
      </c>
      <c r="DI11" s="20">
        <v>0</v>
      </c>
      <c r="DJ11" s="20">
        <v>1</v>
      </c>
      <c r="DK11" s="20">
        <v>0</v>
      </c>
      <c r="DL11" s="20">
        <v>4</v>
      </c>
      <c r="DM11" s="20">
        <v>2</v>
      </c>
      <c r="DN11" s="20">
        <v>0</v>
      </c>
      <c r="DO11" s="20">
        <v>0</v>
      </c>
      <c r="DP11" s="20">
        <v>0</v>
      </c>
      <c r="DQ11" s="20">
        <v>0</v>
      </c>
      <c r="DR11" s="20">
        <v>6</v>
      </c>
      <c r="DS11" s="20">
        <v>0</v>
      </c>
      <c r="DT11" s="20">
        <v>1</v>
      </c>
      <c r="DU11" s="20">
        <v>0</v>
      </c>
      <c r="DV11" s="20">
        <v>0</v>
      </c>
      <c r="DW11" s="20">
        <v>8</v>
      </c>
      <c r="DX11" s="20">
        <v>1</v>
      </c>
      <c r="DY11" s="20">
        <v>1</v>
      </c>
      <c r="DZ11" s="20">
        <v>0</v>
      </c>
      <c r="EA11" s="20">
        <v>0</v>
      </c>
      <c r="EB11" s="20">
        <v>0</v>
      </c>
      <c r="EC11" s="20">
        <v>0</v>
      </c>
      <c r="ED11" s="20">
        <v>0</v>
      </c>
      <c r="EE11" s="20">
        <v>8</v>
      </c>
      <c r="EF11" s="20">
        <v>0</v>
      </c>
      <c r="EG11" s="20">
        <v>1</v>
      </c>
      <c r="EH11" s="20">
        <v>0</v>
      </c>
      <c r="EI11" s="20">
        <v>0</v>
      </c>
      <c r="EJ11" s="20">
        <v>11</v>
      </c>
      <c r="EK11" s="20">
        <v>0</v>
      </c>
      <c r="EL11" s="20">
        <v>1</v>
      </c>
      <c r="EM11" s="20">
        <v>2</v>
      </c>
      <c r="EN11" s="20">
        <v>0</v>
      </c>
      <c r="EO11" s="20">
        <v>0</v>
      </c>
      <c r="EP11" s="20">
        <v>0</v>
      </c>
      <c r="EQ11" s="20">
        <v>0</v>
      </c>
      <c r="ER11" s="20">
        <v>17</v>
      </c>
      <c r="ES11" s="20">
        <v>1</v>
      </c>
      <c r="ET11" s="20">
        <v>0</v>
      </c>
      <c r="EU11" s="20">
        <v>2</v>
      </c>
      <c r="EV11" s="20">
        <v>0</v>
      </c>
      <c r="EW11" s="20">
        <v>5</v>
      </c>
      <c r="EX11" s="20">
        <v>0</v>
      </c>
      <c r="EY11" s="20">
        <v>1</v>
      </c>
      <c r="EZ11" s="20">
        <v>0</v>
      </c>
      <c r="FA11" s="20">
        <v>0</v>
      </c>
      <c r="FB11" s="20">
        <v>0</v>
      </c>
      <c r="FC11" s="20">
        <f t="shared" si="15"/>
        <v>2</v>
      </c>
      <c r="FD11" s="17">
        <f t="shared" si="0"/>
        <v>3.5714285714285712E-2</v>
      </c>
      <c r="FE11" s="20">
        <f t="shared" si="16"/>
        <v>0</v>
      </c>
      <c r="FF11" s="17">
        <f t="shared" si="1"/>
        <v>0</v>
      </c>
      <c r="FG11" s="20">
        <f t="shared" si="17"/>
        <v>154</v>
      </c>
      <c r="FH11" s="17">
        <f t="shared" si="2"/>
        <v>3.8761641077271584E-2</v>
      </c>
      <c r="FI11" s="20">
        <f t="shared" si="18"/>
        <v>28</v>
      </c>
      <c r="FJ11" s="17">
        <f t="shared" si="3"/>
        <v>6.9825436408977551E-2</v>
      </c>
      <c r="FK11" s="20">
        <f t="shared" si="19"/>
        <v>3</v>
      </c>
      <c r="FL11" s="17">
        <f t="shared" si="4"/>
        <v>1.2931034482758621E-2</v>
      </c>
      <c r="FM11" s="20">
        <f t="shared" si="20"/>
        <v>5</v>
      </c>
      <c r="FN11" s="17">
        <f t="shared" si="5"/>
        <v>5.9880239520958087E-3</v>
      </c>
      <c r="FO11" s="20">
        <f t="shared" si="21"/>
        <v>1</v>
      </c>
      <c r="FP11" s="17">
        <f t="shared" si="6"/>
        <v>2.9411764705882353E-2</v>
      </c>
      <c r="FQ11" s="20">
        <f t="shared" si="22"/>
        <v>64</v>
      </c>
      <c r="FR11" s="17">
        <f t="shared" si="7"/>
        <v>2.9767441860465118E-2</v>
      </c>
      <c r="FS11" s="20">
        <f t="shared" si="23"/>
        <v>8</v>
      </c>
      <c r="FT11" s="17">
        <f t="shared" si="8"/>
        <v>2.4539877300613498E-2</v>
      </c>
      <c r="FU11" s="20">
        <f t="shared" si="24"/>
        <v>46</v>
      </c>
      <c r="FV11" s="17">
        <f t="shared" si="9"/>
        <v>0.10672853828306264</v>
      </c>
      <c r="FW11" s="20">
        <f t="shared" si="25"/>
        <v>11</v>
      </c>
      <c r="FX11" s="17">
        <f t="shared" si="10"/>
        <v>2.2727272727272728E-2</v>
      </c>
      <c r="FY11" s="20">
        <f t="shared" si="26"/>
        <v>0</v>
      </c>
      <c r="FZ11" s="17">
        <f t="shared" si="11"/>
        <v>0</v>
      </c>
      <c r="GA11" s="20">
        <f t="shared" si="27"/>
        <v>0</v>
      </c>
      <c r="GB11" s="17" t="e">
        <f t="shared" si="12"/>
        <v>#DIV/0!</v>
      </c>
      <c r="GC11" s="18">
        <f t="shared" si="13"/>
        <v>322</v>
      </c>
      <c r="GD11" s="17">
        <f t="shared" si="14"/>
        <v>3.6050156739811913E-2</v>
      </c>
    </row>
    <row r="12" spans="1:186" x14ac:dyDescent="0.25">
      <c r="A12" s="16">
        <v>10</v>
      </c>
      <c r="B12" s="14" t="s">
        <v>9</v>
      </c>
      <c r="C12" s="20">
        <v>0</v>
      </c>
      <c r="D12" s="20">
        <v>0</v>
      </c>
      <c r="E12" s="20">
        <v>6</v>
      </c>
      <c r="F12" s="20">
        <v>1</v>
      </c>
      <c r="G12" s="20">
        <v>0</v>
      </c>
      <c r="H12" s="20">
        <v>0</v>
      </c>
      <c r="I12" s="20">
        <v>0</v>
      </c>
      <c r="J12" s="20">
        <v>2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3</v>
      </c>
      <c r="S12" s="20">
        <v>1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1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3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1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13">
        <v>0</v>
      </c>
      <c r="BD12" s="20">
        <v>0</v>
      </c>
      <c r="BE12" s="20">
        <v>3</v>
      </c>
      <c r="BF12" s="20">
        <v>1</v>
      </c>
      <c r="BG12" s="20">
        <v>0</v>
      </c>
      <c r="BH12" s="20">
        <v>0</v>
      </c>
      <c r="BI12" s="20">
        <v>0</v>
      </c>
      <c r="BJ12" s="20">
        <v>1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1</v>
      </c>
      <c r="BS12" s="20">
        <v>1</v>
      </c>
      <c r="BT12" s="20">
        <v>0</v>
      </c>
      <c r="BU12" s="20">
        <v>1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7</v>
      </c>
      <c r="CF12" s="20">
        <v>4</v>
      </c>
      <c r="CG12" s="20">
        <v>0</v>
      </c>
      <c r="CH12" s="20">
        <v>0</v>
      </c>
      <c r="CI12" s="20">
        <v>0</v>
      </c>
      <c r="CJ12" s="20">
        <v>2</v>
      </c>
      <c r="CK12" s="20">
        <v>0</v>
      </c>
      <c r="CL12" s="20">
        <v>0</v>
      </c>
      <c r="CM12" s="20">
        <v>0</v>
      </c>
      <c r="CN12" s="20">
        <v>0</v>
      </c>
      <c r="CO12" s="20">
        <v>0</v>
      </c>
      <c r="CP12" s="20">
        <v>1</v>
      </c>
      <c r="CQ12" s="20">
        <v>0</v>
      </c>
      <c r="CR12" s="20">
        <v>3</v>
      </c>
      <c r="CS12" s="20">
        <v>1</v>
      </c>
      <c r="CT12" s="20">
        <v>0</v>
      </c>
      <c r="CU12" s="20">
        <v>0</v>
      </c>
      <c r="CV12" s="20">
        <v>0</v>
      </c>
      <c r="CW12" s="20">
        <v>3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8</v>
      </c>
      <c r="DF12" s="20">
        <v>6</v>
      </c>
      <c r="DG12" s="20">
        <v>0</v>
      </c>
      <c r="DH12" s="20">
        <v>0</v>
      </c>
      <c r="DI12" s="20">
        <v>0</v>
      </c>
      <c r="DJ12" s="20">
        <v>3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1</v>
      </c>
      <c r="DQ12" s="20">
        <v>0</v>
      </c>
      <c r="DR12" s="20">
        <v>5</v>
      </c>
      <c r="DS12" s="20">
        <v>4</v>
      </c>
      <c r="DT12" s="20">
        <v>0</v>
      </c>
      <c r="DU12" s="20">
        <v>0</v>
      </c>
      <c r="DV12" s="20">
        <v>0</v>
      </c>
      <c r="DW12" s="20">
        <v>4</v>
      </c>
      <c r="DX12" s="20">
        <v>0</v>
      </c>
      <c r="DY12" s="20">
        <v>0</v>
      </c>
      <c r="DZ12" s="20">
        <v>0</v>
      </c>
      <c r="EA12" s="20">
        <v>0</v>
      </c>
      <c r="EB12" s="20">
        <v>0</v>
      </c>
      <c r="EC12" s="20">
        <v>0</v>
      </c>
      <c r="ED12" s="20">
        <v>0</v>
      </c>
      <c r="EE12" s="20">
        <v>3</v>
      </c>
      <c r="EF12" s="20">
        <v>2</v>
      </c>
      <c r="EG12" s="20">
        <v>0</v>
      </c>
      <c r="EH12" s="20">
        <v>0</v>
      </c>
      <c r="EI12" s="20">
        <v>0</v>
      </c>
      <c r="EJ12" s="20">
        <v>3</v>
      </c>
      <c r="EK12" s="20">
        <v>0</v>
      </c>
      <c r="EL12" s="20">
        <v>0</v>
      </c>
      <c r="EM12" s="20">
        <v>0</v>
      </c>
      <c r="EN12" s="20">
        <v>0</v>
      </c>
      <c r="EO12" s="20">
        <v>0</v>
      </c>
      <c r="EP12" s="20">
        <v>0</v>
      </c>
      <c r="EQ12" s="20">
        <v>0</v>
      </c>
      <c r="ER12" s="20">
        <v>8</v>
      </c>
      <c r="ES12" s="20">
        <v>4</v>
      </c>
      <c r="ET12" s="20">
        <v>0</v>
      </c>
      <c r="EU12" s="20">
        <v>1</v>
      </c>
      <c r="EV12" s="20">
        <v>0</v>
      </c>
      <c r="EW12" s="20">
        <v>1</v>
      </c>
      <c r="EX12" s="20">
        <v>0</v>
      </c>
      <c r="EY12" s="20">
        <v>0</v>
      </c>
      <c r="EZ12" s="20">
        <v>1</v>
      </c>
      <c r="FA12" s="20">
        <v>0</v>
      </c>
      <c r="FB12" s="20">
        <v>0</v>
      </c>
      <c r="FC12" s="20">
        <f t="shared" si="15"/>
        <v>2</v>
      </c>
      <c r="FD12" s="17">
        <f t="shared" si="0"/>
        <v>3.5714285714285712E-2</v>
      </c>
      <c r="FE12" s="20">
        <f t="shared" si="16"/>
        <v>0</v>
      </c>
      <c r="FF12" s="17">
        <f t="shared" si="1"/>
        <v>0</v>
      </c>
      <c r="FG12" s="20">
        <f t="shared" si="17"/>
        <v>50</v>
      </c>
      <c r="FH12" s="17">
        <f t="shared" si="2"/>
        <v>1.2584948401711553E-2</v>
      </c>
      <c r="FI12" s="20">
        <f t="shared" si="18"/>
        <v>25</v>
      </c>
      <c r="FJ12" s="17">
        <f t="shared" si="3"/>
        <v>6.2344139650872821E-2</v>
      </c>
      <c r="FK12" s="20">
        <f t="shared" si="19"/>
        <v>0</v>
      </c>
      <c r="FL12" s="17">
        <f t="shared" si="4"/>
        <v>0</v>
      </c>
      <c r="FM12" s="20">
        <f t="shared" si="20"/>
        <v>2</v>
      </c>
      <c r="FN12" s="17">
        <f t="shared" si="5"/>
        <v>2.3952095808383233E-3</v>
      </c>
      <c r="FO12" s="20">
        <f t="shared" si="21"/>
        <v>0</v>
      </c>
      <c r="FP12" s="17">
        <f t="shared" si="6"/>
        <v>0</v>
      </c>
      <c r="FQ12" s="20">
        <f t="shared" si="22"/>
        <v>20</v>
      </c>
      <c r="FR12" s="17">
        <f t="shared" si="7"/>
        <v>9.3023255813953487E-3</v>
      </c>
      <c r="FS12" s="20">
        <f t="shared" si="23"/>
        <v>0</v>
      </c>
      <c r="FT12" s="17">
        <f t="shared" si="8"/>
        <v>0</v>
      </c>
      <c r="FU12" s="20">
        <f t="shared" si="24"/>
        <v>2</v>
      </c>
      <c r="FV12" s="17">
        <f t="shared" si="9"/>
        <v>4.6403712296983757E-3</v>
      </c>
      <c r="FW12" s="20">
        <f t="shared" si="25"/>
        <v>1</v>
      </c>
      <c r="FX12" s="17">
        <f t="shared" si="10"/>
        <v>2.0661157024793389E-3</v>
      </c>
      <c r="FY12" s="20">
        <f t="shared" si="26"/>
        <v>0</v>
      </c>
      <c r="FZ12" s="17">
        <f t="shared" si="11"/>
        <v>0</v>
      </c>
      <c r="GA12" s="20">
        <f t="shared" si="27"/>
        <v>0</v>
      </c>
      <c r="GB12" s="17" t="e">
        <f t="shared" si="12"/>
        <v>#DIV/0!</v>
      </c>
      <c r="GC12" s="18">
        <f t="shared" si="13"/>
        <v>102</v>
      </c>
      <c r="GD12" s="17">
        <f t="shared" si="14"/>
        <v>1.141961486789073E-2</v>
      </c>
    </row>
    <row r="13" spans="1:186" x14ac:dyDescent="0.25">
      <c r="A13" s="16">
        <v>11</v>
      </c>
      <c r="B13" s="14" t="s">
        <v>10</v>
      </c>
      <c r="C13" s="20">
        <v>0</v>
      </c>
      <c r="D13" s="20">
        <v>0</v>
      </c>
      <c r="E13" s="20">
        <v>1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3</v>
      </c>
      <c r="AF13" s="20">
        <v>1</v>
      </c>
      <c r="AG13" s="20">
        <v>0</v>
      </c>
      <c r="AH13" s="20">
        <v>0</v>
      </c>
      <c r="AI13" s="20">
        <v>0</v>
      </c>
      <c r="AJ13" s="20">
        <v>0</v>
      </c>
      <c r="AK13" s="20">
        <v>1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1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13">
        <v>0</v>
      </c>
      <c r="BD13" s="20">
        <v>0</v>
      </c>
      <c r="BE13" s="20">
        <v>3</v>
      </c>
      <c r="BF13" s="20">
        <v>2</v>
      </c>
      <c r="BG13" s="20">
        <v>1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3</v>
      </c>
      <c r="BS13" s="20">
        <v>3</v>
      </c>
      <c r="BT13" s="20">
        <v>0</v>
      </c>
      <c r="BU13" s="20">
        <v>0</v>
      </c>
      <c r="BV13" s="20">
        <v>0</v>
      </c>
      <c r="BW13" s="20">
        <v>1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3</v>
      </c>
      <c r="CF13" s="20">
        <v>2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1</v>
      </c>
      <c r="CS13" s="20">
        <v>0</v>
      </c>
      <c r="CT13" s="20">
        <v>0</v>
      </c>
      <c r="CU13" s="20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1</v>
      </c>
      <c r="DF13" s="20">
        <v>1</v>
      </c>
      <c r="DG13" s="20">
        <v>0</v>
      </c>
      <c r="DH13" s="20">
        <v>1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0">
        <v>0</v>
      </c>
      <c r="ED13" s="20">
        <v>0</v>
      </c>
      <c r="EE13" s="20">
        <v>4</v>
      </c>
      <c r="EF13" s="20">
        <v>0</v>
      </c>
      <c r="EG13" s="20">
        <v>1</v>
      </c>
      <c r="EH13" s="20">
        <v>0</v>
      </c>
      <c r="EI13" s="20">
        <v>0</v>
      </c>
      <c r="EJ13" s="20">
        <v>2</v>
      </c>
      <c r="EK13" s="20">
        <v>0</v>
      </c>
      <c r="EL13" s="20">
        <v>0</v>
      </c>
      <c r="EM13" s="20">
        <v>0</v>
      </c>
      <c r="EN13" s="20">
        <v>0</v>
      </c>
      <c r="EO13" s="20">
        <v>0</v>
      </c>
      <c r="EP13" s="20">
        <v>0</v>
      </c>
      <c r="EQ13" s="20">
        <v>0</v>
      </c>
      <c r="ER13" s="20">
        <v>2</v>
      </c>
      <c r="ES13" s="20">
        <v>2</v>
      </c>
      <c r="ET13" s="20">
        <v>1</v>
      </c>
      <c r="EU13" s="20">
        <v>0</v>
      </c>
      <c r="EV13" s="20">
        <v>0</v>
      </c>
      <c r="EW13" s="20">
        <v>0</v>
      </c>
      <c r="EX13" s="20">
        <v>0</v>
      </c>
      <c r="EY13" s="20">
        <v>0</v>
      </c>
      <c r="EZ13" s="20">
        <v>1</v>
      </c>
      <c r="FA13" s="20">
        <v>0</v>
      </c>
      <c r="FB13" s="20">
        <v>0</v>
      </c>
      <c r="FC13" s="20">
        <f t="shared" si="15"/>
        <v>0</v>
      </c>
      <c r="FD13" s="17">
        <f t="shared" si="0"/>
        <v>0</v>
      </c>
      <c r="FE13" s="20">
        <f t="shared" si="16"/>
        <v>0</v>
      </c>
      <c r="FF13" s="17">
        <f t="shared" si="1"/>
        <v>0</v>
      </c>
      <c r="FG13" s="20">
        <f t="shared" si="17"/>
        <v>21</v>
      </c>
      <c r="FH13" s="17">
        <f t="shared" si="2"/>
        <v>5.2856783287188519E-3</v>
      </c>
      <c r="FI13" s="20">
        <f t="shared" si="18"/>
        <v>11</v>
      </c>
      <c r="FJ13" s="17">
        <f t="shared" si="3"/>
        <v>2.7431421446384038E-2</v>
      </c>
      <c r="FK13" s="20">
        <f t="shared" si="19"/>
        <v>3</v>
      </c>
      <c r="FL13" s="17">
        <f t="shared" si="4"/>
        <v>1.2931034482758621E-2</v>
      </c>
      <c r="FM13" s="20">
        <f t="shared" si="20"/>
        <v>1</v>
      </c>
      <c r="FN13" s="17">
        <f t="shared" si="5"/>
        <v>1.1976047904191617E-3</v>
      </c>
      <c r="FO13" s="20">
        <f t="shared" si="21"/>
        <v>0</v>
      </c>
      <c r="FP13" s="17">
        <f t="shared" si="6"/>
        <v>0</v>
      </c>
      <c r="FQ13" s="20">
        <f t="shared" si="22"/>
        <v>4</v>
      </c>
      <c r="FR13" s="17">
        <f t="shared" si="7"/>
        <v>1.8604651162790699E-3</v>
      </c>
      <c r="FS13" s="20">
        <f t="shared" si="23"/>
        <v>1</v>
      </c>
      <c r="FT13" s="17">
        <f t="shared" si="8"/>
        <v>3.0674846625766872E-3</v>
      </c>
      <c r="FU13" s="20">
        <f t="shared" si="24"/>
        <v>0</v>
      </c>
      <c r="FV13" s="17">
        <f t="shared" si="9"/>
        <v>0</v>
      </c>
      <c r="FW13" s="20">
        <f t="shared" si="25"/>
        <v>1</v>
      </c>
      <c r="FX13" s="17">
        <f t="shared" si="10"/>
        <v>2.0661157024793389E-3</v>
      </c>
      <c r="FY13" s="20">
        <f t="shared" si="26"/>
        <v>0</v>
      </c>
      <c r="FZ13" s="17">
        <f t="shared" si="11"/>
        <v>0</v>
      </c>
      <c r="GA13" s="20">
        <f t="shared" si="27"/>
        <v>0</v>
      </c>
      <c r="GB13" s="17" t="e">
        <f t="shared" si="12"/>
        <v>#DIV/0!</v>
      </c>
      <c r="GC13" s="18">
        <f t="shared" si="13"/>
        <v>42</v>
      </c>
      <c r="GD13" s="17">
        <f t="shared" si="14"/>
        <v>4.7021943573667714E-3</v>
      </c>
    </row>
    <row r="14" spans="1:186" x14ac:dyDescent="0.25">
      <c r="A14" s="16">
        <v>12</v>
      </c>
      <c r="B14" s="14" t="s">
        <v>11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2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1</v>
      </c>
      <c r="Q14" s="20">
        <v>0</v>
      </c>
      <c r="R14" s="20">
        <v>4</v>
      </c>
      <c r="S14" s="20">
        <v>3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2</v>
      </c>
      <c r="AF14" s="20">
        <v>2</v>
      </c>
      <c r="AG14" s="20">
        <v>0</v>
      </c>
      <c r="AH14" s="20">
        <v>0</v>
      </c>
      <c r="AI14" s="20">
        <v>0</v>
      </c>
      <c r="AJ14" s="20">
        <v>0</v>
      </c>
      <c r="AK14" s="20">
        <v>1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1</v>
      </c>
      <c r="AS14" s="20">
        <v>1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13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1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1</v>
      </c>
      <c r="BS14" s="20">
        <v>1</v>
      </c>
      <c r="BT14" s="20">
        <v>0</v>
      </c>
      <c r="BU14" s="20">
        <v>0</v>
      </c>
      <c r="BV14" s="20">
        <v>0</v>
      </c>
      <c r="BW14" s="20">
        <v>1</v>
      </c>
      <c r="BX14" s="20">
        <v>1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2</v>
      </c>
      <c r="CF14" s="20">
        <v>1</v>
      </c>
      <c r="CG14" s="20">
        <v>0</v>
      </c>
      <c r="CH14" s="20">
        <v>1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2</v>
      </c>
      <c r="CS14" s="20">
        <v>0</v>
      </c>
      <c r="CT14" s="20">
        <v>0</v>
      </c>
      <c r="CU14" s="20">
        <v>0</v>
      </c>
      <c r="CV14" s="20">
        <v>0</v>
      </c>
      <c r="CW14" s="20">
        <v>1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4</v>
      </c>
      <c r="DF14" s="20">
        <v>3</v>
      </c>
      <c r="DG14" s="20">
        <v>0</v>
      </c>
      <c r="DH14" s="20">
        <v>0</v>
      </c>
      <c r="DI14" s="20">
        <v>0</v>
      </c>
      <c r="DJ14" s="20">
        <v>0</v>
      </c>
      <c r="DK14" s="20">
        <v>1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5</v>
      </c>
      <c r="DS14" s="20">
        <v>2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20">
        <v>0</v>
      </c>
      <c r="EA14" s="20">
        <v>0</v>
      </c>
      <c r="EB14" s="20">
        <v>0</v>
      </c>
      <c r="EC14" s="20">
        <v>0</v>
      </c>
      <c r="ED14" s="20">
        <v>0</v>
      </c>
      <c r="EE14" s="20">
        <v>2</v>
      </c>
      <c r="EF14" s="20">
        <v>2</v>
      </c>
      <c r="EG14" s="20">
        <v>0</v>
      </c>
      <c r="EH14" s="20">
        <v>1</v>
      </c>
      <c r="EI14" s="20">
        <v>0</v>
      </c>
      <c r="EJ14" s="20">
        <v>0</v>
      </c>
      <c r="EK14" s="20">
        <v>0</v>
      </c>
      <c r="EL14" s="20">
        <v>0</v>
      </c>
      <c r="EM14" s="20">
        <v>0</v>
      </c>
      <c r="EN14" s="20">
        <v>0</v>
      </c>
      <c r="EO14" s="20">
        <v>0</v>
      </c>
      <c r="EP14" s="20">
        <v>0</v>
      </c>
      <c r="EQ14" s="20">
        <v>0</v>
      </c>
      <c r="ER14" s="20">
        <v>2</v>
      </c>
      <c r="ES14" s="20">
        <v>1</v>
      </c>
      <c r="ET14" s="20">
        <v>0</v>
      </c>
      <c r="EU14" s="20">
        <v>0</v>
      </c>
      <c r="EV14" s="20">
        <v>0</v>
      </c>
      <c r="EW14" s="20">
        <v>0</v>
      </c>
      <c r="EX14" s="20">
        <v>0</v>
      </c>
      <c r="EY14" s="20">
        <v>0</v>
      </c>
      <c r="EZ14" s="20">
        <v>0</v>
      </c>
      <c r="FA14" s="20">
        <v>0</v>
      </c>
      <c r="FB14" s="20">
        <v>0</v>
      </c>
      <c r="FC14" s="20">
        <f t="shared" si="15"/>
        <v>1</v>
      </c>
      <c r="FD14" s="17">
        <f t="shared" si="0"/>
        <v>1.7857142857142856E-2</v>
      </c>
      <c r="FE14" s="20">
        <f t="shared" si="16"/>
        <v>0</v>
      </c>
      <c r="FF14" s="17">
        <f t="shared" si="1"/>
        <v>0</v>
      </c>
      <c r="FG14" s="20">
        <f t="shared" si="17"/>
        <v>25</v>
      </c>
      <c r="FH14" s="17">
        <f t="shared" si="2"/>
        <v>6.2924742008557766E-3</v>
      </c>
      <c r="FI14" s="20">
        <f t="shared" si="18"/>
        <v>16</v>
      </c>
      <c r="FJ14" s="17">
        <f t="shared" si="3"/>
        <v>3.9900249376558602E-2</v>
      </c>
      <c r="FK14" s="20">
        <f t="shared" si="19"/>
        <v>0</v>
      </c>
      <c r="FL14" s="17">
        <f t="shared" si="4"/>
        <v>0</v>
      </c>
      <c r="FM14" s="20">
        <f t="shared" si="20"/>
        <v>5</v>
      </c>
      <c r="FN14" s="17">
        <f t="shared" si="5"/>
        <v>5.9880239520958087E-3</v>
      </c>
      <c r="FO14" s="20">
        <f t="shared" si="21"/>
        <v>0</v>
      </c>
      <c r="FP14" s="17">
        <f t="shared" si="6"/>
        <v>0</v>
      </c>
      <c r="FQ14" s="20">
        <f t="shared" si="22"/>
        <v>3</v>
      </c>
      <c r="FR14" s="17">
        <f t="shared" si="7"/>
        <v>1.3953488372093023E-3</v>
      </c>
      <c r="FS14" s="20">
        <f t="shared" si="23"/>
        <v>3</v>
      </c>
      <c r="FT14" s="17">
        <f t="shared" si="8"/>
        <v>9.202453987730062E-3</v>
      </c>
      <c r="FU14" s="20">
        <f t="shared" si="24"/>
        <v>0</v>
      </c>
      <c r="FV14" s="17">
        <f t="shared" si="9"/>
        <v>0</v>
      </c>
      <c r="FW14" s="20">
        <f t="shared" si="25"/>
        <v>0</v>
      </c>
      <c r="FX14" s="17">
        <f t="shared" si="10"/>
        <v>0</v>
      </c>
      <c r="FY14" s="20">
        <f t="shared" si="26"/>
        <v>0</v>
      </c>
      <c r="FZ14" s="17">
        <f t="shared" si="11"/>
        <v>0</v>
      </c>
      <c r="GA14" s="20">
        <f t="shared" si="27"/>
        <v>0</v>
      </c>
      <c r="GB14" s="17" t="e">
        <f t="shared" si="12"/>
        <v>#DIV/0!</v>
      </c>
      <c r="GC14" s="18">
        <f t="shared" si="13"/>
        <v>53</v>
      </c>
      <c r="GD14" s="17">
        <f t="shared" si="14"/>
        <v>5.9337214509628299E-3</v>
      </c>
    </row>
    <row r="15" spans="1:186" x14ac:dyDescent="0.25">
      <c r="A15" s="16">
        <v>13</v>
      </c>
      <c r="B15" s="14" t="s">
        <v>12</v>
      </c>
      <c r="C15" s="20">
        <v>9</v>
      </c>
      <c r="D15" s="20">
        <v>0</v>
      </c>
      <c r="E15" s="20">
        <v>281</v>
      </c>
      <c r="F15" s="20">
        <v>8</v>
      </c>
      <c r="G15" s="20">
        <v>28</v>
      </c>
      <c r="H15" s="20">
        <v>79</v>
      </c>
      <c r="I15" s="20">
        <v>3</v>
      </c>
      <c r="J15" s="20">
        <v>77</v>
      </c>
      <c r="K15" s="20">
        <v>9</v>
      </c>
      <c r="L15" s="20">
        <v>29</v>
      </c>
      <c r="M15" s="20">
        <v>20</v>
      </c>
      <c r="N15" s="20">
        <v>0</v>
      </c>
      <c r="O15" s="20">
        <v>0</v>
      </c>
      <c r="P15" s="20">
        <v>4</v>
      </c>
      <c r="Q15" s="20">
        <v>0</v>
      </c>
      <c r="R15" s="20">
        <v>337</v>
      </c>
      <c r="S15" s="20">
        <v>4</v>
      </c>
      <c r="T15" s="20">
        <v>40</v>
      </c>
      <c r="U15" s="20">
        <v>117</v>
      </c>
      <c r="V15" s="20">
        <v>3</v>
      </c>
      <c r="W15" s="20">
        <v>87</v>
      </c>
      <c r="X15" s="20">
        <v>14</v>
      </c>
      <c r="Y15" s="20">
        <v>24</v>
      </c>
      <c r="Z15" s="20">
        <v>13</v>
      </c>
      <c r="AA15" s="20">
        <v>0</v>
      </c>
      <c r="AB15" s="20">
        <v>0</v>
      </c>
      <c r="AC15" s="20">
        <v>3</v>
      </c>
      <c r="AD15" s="20">
        <v>0</v>
      </c>
      <c r="AE15" s="20">
        <v>297</v>
      </c>
      <c r="AF15" s="20">
        <v>4</v>
      </c>
      <c r="AG15" s="20">
        <v>27</v>
      </c>
      <c r="AH15" s="20">
        <v>66</v>
      </c>
      <c r="AI15" s="20">
        <v>1</v>
      </c>
      <c r="AJ15" s="20">
        <v>93</v>
      </c>
      <c r="AK15" s="20">
        <v>19</v>
      </c>
      <c r="AL15" s="20">
        <v>24</v>
      </c>
      <c r="AM15" s="20">
        <v>14</v>
      </c>
      <c r="AN15" s="20">
        <v>0</v>
      </c>
      <c r="AO15" s="20">
        <v>0</v>
      </c>
      <c r="AP15" s="20">
        <v>3</v>
      </c>
      <c r="AQ15" s="20">
        <v>0</v>
      </c>
      <c r="AR15" s="20">
        <v>223</v>
      </c>
      <c r="AS15" s="20">
        <v>5</v>
      </c>
      <c r="AT15" s="20">
        <v>21</v>
      </c>
      <c r="AU15" s="20">
        <v>41</v>
      </c>
      <c r="AV15" s="20">
        <v>0</v>
      </c>
      <c r="AW15" s="20">
        <v>126</v>
      </c>
      <c r="AX15" s="20">
        <v>24</v>
      </c>
      <c r="AY15" s="20">
        <v>14</v>
      </c>
      <c r="AZ15" s="20">
        <v>34</v>
      </c>
      <c r="BA15" s="20">
        <v>0</v>
      </c>
      <c r="BB15" s="20">
        <v>0</v>
      </c>
      <c r="BC15" s="13">
        <v>5</v>
      </c>
      <c r="BD15" s="20">
        <v>0</v>
      </c>
      <c r="BE15" s="20">
        <v>201</v>
      </c>
      <c r="BF15" s="20">
        <v>6</v>
      </c>
      <c r="BG15" s="20">
        <v>14</v>
      </c>
      <c r="BH15" s="20">
        <v>58</v>
      </c>
      <c r="BI15" s="20">
        <v>2</v>
      </c>
      <c r="BJ15" s="20">
        <v>174</v>
      </c>
      <c r="BK15" s="20">
        <v>13</v>
      </c>
      <c r="BL15" s="20">
        <v>18</v>
      </c>
      <c r="BM15" s="20">
        <v>67</v>
      </c>
      <c r="BN15" s="20">
        <v>0</v>
      </c>
      <c r="BO15" s="20">
        <v>0</v>
      </c>
      <c r="BP15" s="20">
        <v>0</v>
      </c>
      <c r="BQ15" s="20">
        <v>1</v>
      </c>
      <c r="BR15" s="20">
        <v>161</v>
      </c>
      <c r="BS15" s="20">
        <v>8</v>
      </c>
      <c r="BT15" s="20">
        <v>10</v>
      </c>
      <c r="BU15" s="20">
        <v>45</v>
      </c>
      <c r="BV15" s="20">
        <v>5</v>
      </c>
      <c r="BW15" s="20">
        <v>166</v>
      </c>
      <c r="BX15" s="20">
        <v>28</v>
      </c>
      <c r="BY15" s="20">
        <v>37</v>
      </c>
      <c r="BZ15" s="20">
        <v>53</v>
      </c>
      <c r="CA15" s="20">
        <v>1</v>
      </c>
      <c r="CB15" s="20">
        <v>0</v>
      </c>
      <c r="CC15" s="20">
        <v>2</v>
      </c>
      <c r="CD15" s="20">
        <v>1</v>
      </c>
      <c r="CE15" s="20">
        <v>190</v>
      </c>
      <c r="CF15" s="20">
        <v>7</v>
      </c>
      <c r="CG15" s="20">
        <v>8</v>
      </c>
      <c r="CH15" s="20">
        <v>63</v>
      </c>
      <c r="CI15" s="20">
        <v>4</v>
      </c>
      <c r="CJ15" s="20">
        <v>164</v>
      </c>
      <c r="CK15" s="20">
        <v>23</v>
      </c>
      <c r="CL15" s="20">
        <v>30</v>
      </c>
      <c r="CM15" s="20">
        <v>45</v>
      </c>
      <c r="CN15" s="20">
        <v>1</v>
      </c>
      <c r="CO15" s="20">
        <v>0</v>
      </c>
      <c r="CP15" s="20">
        <v>2</v>
      </c>
      <c r="CQ15" s="20">
        <v>0</v>
      </c>
      <c r="CR15" s="20">
        <v>207</v>
      </c>
      <c r="CS15" s="20">
        <v>9</v>
      </c>
      <c r="CT15" s="20">
        <v>8</v>
      </c>
      <c r="CU15" s="20">
        <v>57</v>
      </c>
      <c r="CV15" s="20">
        <v>3</v>
      </c>
      <c r="CW15" s="20">
        <v>182</v>
      </c>
      <c r="CX15" s="20">
        <v>21</v>
      </c>
      <c r="CY15" s="20">
        <v>20</v>
      </c>
      <c r="CZ15" s="20">
        <v>48</v>
      </c>
      <c r="DA15" s="20">
        <v>0</v>
      </c>
      <c r="DB15" s="20">
        <v>0</v>
      </c>
      <c r="DC15" s="20">
        <v>6</v>
      </c>
      <c r="DD15" s="20">
        <v>0</v>
      </c>
      <c r="DE15" s="20">
        <v>245</v>
      </c>
      <c r="DF15" s="20">
        <v>4</v>
      </c>
      <c r="DG15" s="20">
        <v>12</v>
      </c>
      <c r="DH15" s="20">
        <v>68</v>
      </c>
      <c r="DI15" s="20">
        <v>3</v>
      </c>
      <c r="DJ15" s="20">
        <v>157</v>
      </c>
      <c r="DK15" s="20">
        <v>14</v>
      </c>
      <c r="DL15" s="20">
        <v>21</v>
      </c>
      <c r="DM15" s="20">
        <v>37</v>
      </c>
      <c r="DN15" s="20">
        <v>0</v>
      </c>
      <c r="DO15" s="20">
        <v>0</v>
      </c>
      <c r="DP15" s="20">
        <v>5</v>
      </c>
      <c r="DQ15" s="20">
        <v>1</v>
      </c>
      <c r="DR15" s="20">
        <v>233</v>
      </c>
      <c r="DS15" s="20">
        <v>3</v>
      </c>
      <c r="DT15" s="20">
        <v>16</v>
      </c>
      <c r="DU15" s="20">
        <v>53</v>
      </c>
      <c r="DV15" s="20">
        <v>2</v>
      </c>
      <c r="DW15" s="20">
        <v>212</v>
      </c>
      <c r="DX15" s="20">
        <v>26</v>
      </c>
      <c r="DY15" s="20">
        <v>37</v>
      </c>
      <c r="DZ15" s="20">
        <v>38</v>
      </c>
      <c r="EA15" s="20">
        <v>1</v>
      </c>
      <c r="EB15" s="20">
        <v>0</v>
      </c>
      <c r="EC15" s="20">
        <v>1</v>
      </c>
      <c r="ED15" s="20">
        <v>0</v>
      </c>
      <c r="EE15" s="20">
        <v>251</v>
      </c>
      <c r="EF15" s="20">
        <v>6</v>
      </c>
      <c r="EG15" s="20">
        <v>12</v>
      </c>
      <c r="EH15" s="20">
        <v>75</v>
      </c>
      <c r="EI15" s="20">
        <v>3</v>
      </c>
      <c r="EJ15" s="20">
        <v>218</v>
      </c>
      <c r="EK15" s="20">
        <v>20</v>
      </c>
      <c r="EL15" s="20">
        <v>48</v>
      </c>
      <c r="EM15" s="20">
        <v>30</v>
      </c>
      <c r="EN15" s="20">
        <v>0</v>
      </c>
      <c r="EO15" s="20">
        <v>0</v>
      </c>
      <c r="EP15" s="20">
        <v>3</v>
      </c>
      <c r="EQ15" s="20">
        <v>1</v>
      </c>
      <c r="ER15" s="20">
        <v>267</v>
      </c>
      <c r="ES15" s="20">
        <v>3</v>
      </c>
      <c r="ET15" s="20">
        <v>11</v>
      </c>
      <c r="EU15" s="20">
        <v>45</v>
      </c>
      <c r="EV15" s="20">
        <v>0</v>
      </c>
      <c r="EW15" s="20">
        <v>185</v>
      </c>
      <c r="EX15" s="20">
        <v>18</v>
      </c>
      <c r="EY15" s="20">
        <v>24</v>
      </c>
      <c r="EZ15" s="20">
        <v>27</v>
      </c>
      <c r="FA15" s="20">
        <v>1</v>
      </c>
      <c r="FB15" s="20">
        <v>0</v>
      </c>
      <c r="FC15" s="20">
        <f t="shared" si="15"/>
        <v>43</v>
      </c>
      <c r="FD15" s="17">
        <f t="shared" si="0"/>
        <v>0.7678571428571429</v>
      </c>
      <c r="FE15" s="20">
        <f t="shared" si="16"/>
        <v>4</v>
      </c>
      <c r="FF15" s="17">
        <f t="shared" si="1"/>
        <v>0.8</v>
      </c>
      <c r="FG15" s="20">
        <f t="shared" si="17"/>
        <v>2893</v>
      </c>
      <c r="FH15" s="17">
        <f t="shared" si="2"/>
        <v>0.72816511452303045</v>
      </c>
      <c r="FI15" s="20">
        <f t="shared" si="18"/>
        <v>67</v>
      </c>
      <c r="FJ15" s="17">
        <f t="shared" si="3"/>
        <v>0.16708229426433915</v>
      </c>
      <c r="FK15" s="20">
        <f t="shared" si="19"/>
        <v>207</v>
      </c>
      <c r="FL15" s="17">
        <f t="shared" si="4"/>
        <v>0.89224137931034486</v>
      </c>
      <c r="FM15" s="20">
        <f t="shared" si="20"/>
        <v>767</v>
      </c>
      <c r="FN15" s="17">
        <f t="shared" si="5"/>
        <v>0.91856287425149696</v>
      </c>
      <c r="FO15" s="20">
        <f t="shared" si="21"/>
        <v>29</v>
      </c>
      <c r="FP15" s="17">
        <f t="shared" si="6"/>
        <v>0.8529411764705882</v>
      </c>
      <c r="FQ15" s="20">
        <f t="shared" si="22"/>
        <v>1841</v>
      </c>
      <c r="FR15" s="17">
        <f t="shared" si="7"/>
        <v>0.85627906976744184</v>
      </c>
      <c r="FS15" s="20">
        <f t="shared" si="23"/>
        <v>229</v>
      </c>
      <c r="FT15" s="17">
        <f t="shared" si="8"/>
        <v>0.7024539877300614</v>
      </c>
      <c r="FU15" s="20">
        <f t="shared" si="24"/>
        <v>326</v>
      </c>
      <c r="FV15" s="17">
        <f t="shared" si="9"/>
        <v>0.75638051044083532</v>
      </c>
      <c r="FW15" s="20">
        <f t="shared" si="25"/>
        <v>426</v>
      </c>
      <c r="FX15" s="17">
        <f t="shared" si="10"/>
        <v>0.8801652892561983</v>
      </c>
      <c r="FY15" s="20">
        <f t="shared" si="26"/>
        <v>4</v>
      </c>
      <c r="FZ15" s="17">
        <f t="shared" si="11"/>
        <v>0.8</v>
      </c>
      <c r="GA15" s="20">
        <f t="shared" si="27"/>
        <v>0</v>
      </c>
      <c r="GB15" s="17" t="e">
        <f t="shared" si="12"/>
        <v>#DIV/0!</v>
      </c>
      <c r="GC15" s="18">
        <f t="shared" si="13"/>
        <v>6836</v>
      </c>
      <c r="GD15" s="17">
        <f t="shared" si="14"/>
        <v>0.76533811016569642</v>
      </c>
    </row>
    <row r="16" spans="1:186" x14ac:dyDescent="0.25">
      <c r="A16" s="16">
        <v>14</v>
      </c>
      <c r="B16" s="14" t="s">
        <v>13</v>
      </c>
      <c r="C16" s="20">
        <v>0</v>
      </c>
      <c r="D16" s="20">
        <v>0</v>
      </c>
      <c r="E16" s="20">
        <v>2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2</v>
      </c>
      <c r="AS16" s="20">
        <v>1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13">
        <v>0</v>
      </c>
      <c r="BD16" s="20">
        <v>0</v>
      </c>
      <c r="BE16" s="20">
        <v>3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1</v>
      </c>
      <c r="BN16" s="20">
        <v>0</v>
      </c>
      <c r="BO16" s="20">
        <v>0</v>
      </c>
      <c r="BP16" s="20">
        <v>0</v>
      </c>
      <c r="BQ16" s="20">
        <v>0</v>
      </c>
      <c r="BR16" s="20">
        <v>3</v>
      </c>
      <c r="BS16" s="20">
        <v>0</v>
      </c>
      <c r="BT16" s="20">
        <v>0</v>
      </c>
      <c r="BU16" s="20">
        <v>0</v>
      </c>
      <c r="BV16" s="20">
        <v>0</v>
      </c>
      <c r="BW16" s="20">
        <v>2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  <c r="CD16" s="20">
        <v>1</v>
      </c>
      <c r="CE16" s="20">
        <v>1</v>
      </c>
      <c r="CF16" s="20">
        <v>0</v>
      </c>
      <c r="CG16" s="20">
        <v>0</v>
      </c>
      <c r="CH16" s="20">
        <v>0</v>
      </c>
      <c r="CI16" s="20">
        <v>0</v>
      </c>
      <c r="CJ16" s="20">
        <v>4</v>
      </c>
      <c r="CK16" s="20">
        <v>0</v>
      </c>
      <c r="CL16" s="20">
        <v>0</v>
      </c>
      <c r="CM16" s="20">
        <v>0</v>
      </c>
      <c r="CN16" s="20">
        <v>1</v>
      </c>
      <c r="CO16" s="20">
        <v>0</v>
      </c>
      <c r="CP16" s="20">
        <v>0</v>
      </c>
      <c r="CQ16" s="20">
        <v>0</v>
      </c>
      <c r="CR16" s="20">
        <v>1</v>
      </c>
      <c r="CS16" s="20">
        <v>0</v>
      </c>
      <c r="CT16" s="20">
        <v>0</v>
      </c>
      <c r="CU16" s="20">
        <v>0</v>
      </c>
      <c r="CV16" s="20">
        <v>0</v>
      </c>
      <c r="CW16" s="20">
        <v>3</v>
      </c>
      <c r="CX16" s="20">
        <v>1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2</v>
      </c>
      <c r="DK16" s="20">
        <v>1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2</v>
      </c>
      <c r="DS16" s="20">
        <v>1</v>
      </c>
      <c r="DT16" s="20">
        <v>0</v>
      </c>
      <c r="DU16" s="20">
        <v>0</v>
      </c>
      <c r="DV16" s="20">
        <v>0</v>
      </c>
      <c r="DW16" s="20">
        <v>3</v>
      </c>
      <c r="DX16" s="20">
        <v>0</v>
      </c>
      <c r="DY16" s="20">
        <v>0</v>
      </c>
      <c r="DZ16" s="20">
        <v>0</v>
      </c>
      <c r="EA16" s="20">
        <v>0</v>
      </c>
      <c r="EB16" s="20">
        <v>0</v>
      </c>
      <c r="EC16" s="20">
        <v>0</v>
      </c>
      <c r="ED16" s="20">
        <v>0</v>
      </c>
      <c r="EE16" s="20">
        <v>1</v>
      </c>
      <c r="EF16" s="20">
        <v>0</v>
      </c>
      <c r="EG16" s="20">
        <v>0</v>
      </c>
      <c r="EH16" s="20">
        <v>0</v>
      </c>
      <c r="EI16" s="20">
        <v>0</v>
      </c>
      <c r="EJ16" s="20">
        <v>2</v>
      </c>
      <c r="EK16" s="20">
        <v>0</v>
      </c>
      <c r="EL16" s="20">
        <v>0</v>
      </c>
      <c r="EM16" s="20">
        <v>0</v>
      </c>
      <c r="EN16" s="20">
        <v>0</v>
      </c>
      <c r="EO16" s="20">
        <v>0</v>
      </c>
      <c r="EP16" s="20">
        <v>0</v>
      </c>
      <c r="EQ16" s="20">
        <v>0</v>
      </c>
      <c r="ER16" s="20">
        <v>1</v>
      </c>
      <c r="ES16" s="20">
        <v>0</v>
      </c>
      <c r="ET16" s="20">
        <v>0</v>
      </c>
      <c r="EU16" s="20">
        <v>0</v>
      </c>
      <c r="EV16" s="20">
        <v>0</v>
      </c>
      <c r="EW16" s="20">
        <v>4</v>
      </c>
      <c r="EX16" s="20">
        <v>0</v>
      </c>
      <c r="EY16" s="20">
        <v>0</v>
      </c>
      <c r="EZ16" s="20">
        <v>0</v>
      </c>
      <c r="FA16" s="20">
        <v>0</v>
      </c>
      <c r="FB16" s="20">
        <v>0</v>
      </c>
      <c r="FC16" s="20">
        <f t="shared" si="15"/>
        <v>0</v>
      </c>
      <c r="FD16" s="17">
        <f t="shared" si="0"/>
        <v>0</v>
      </c>
      <c r="FE16" s="20">
        <f t="shared" si="16"/>
        <v>1</v>
      </c>
      <c r="FF16" s="17">
        <f t="shared" si="1"/>
        <v>0.2</v>
      </c>
      <c r="FG16" s="20">
        <f t="shared" si="17"/>
        <v>16</v>
      </c>
      <c r="FH16" s="17">
        <f t="shared" si="2"/>
        <v>4.0271834885476972E-3</v>
      </c>
      <c r="FI16" s="20">
        <f t="shared" si="18"/>
        <v>2</v>
      </c>
      <c r="FJ16" s="17">
        <f t="shared" si="3"/>
        <v>4.9875311720698253E-3</v>
      </c>
      <c r="FK16" s="20">
        <f t="shared" si="19"/>
        <v>0</v>
      </c>
      <c r="FL16" s="17">
        <f t="shared" si="4"/>
        <v>0</v>
      </c>
      <c r="FM16" s="20">
        <f t="shared" si="20"/>
        <v>0</v>
      </c>
      <c r="FN16" s="17">
        <f t="shared" si="5"/>
        <v>0</v>
      </c>
      <c r="FO16" s="20">
        <f t="shared" si="21"/>
        <v>0</v>
      </c>
      <c r="FP16" s="17">
        <f t="shared" si="6"/>
        <v>0</v>
      </c>
      <c r="FQ16" s="20">
        <f t="shared" si="22"/>
        <v>20</v>
      </c>
      <c r="FR16" s="17">
        <f t="shared" si="7"/>
        <v>9.3023255813953487E-3</v>
      </c>
      <c r="FS16" s="20">
        <f t="shared" si="23"/>
        <v>2</v>
      </c>
      <c r="FT16" s="17">
        <f t="shared" si="8"/>
        <v>6.1349693251533744E-3</v>
      </c>
      <c r="FU16" s="20">
        <f t="shared" si="24"/>
        <v>0</v>
      </c>
      <c r="FV16" s="17">
        <f t="shared" si="9"/>
        <v>0</v>
      </c>
      <c r="FW16" s="20">
        <f t="shared" si="25"/>
        <v>1</v>
      </c>
      <c r="FX16" s="17">
        <f t="shared" si="10"/>
        <v>2.0661157024793389E-3</v>
      </c>
      <c r="FY16" s="20">
        <f t="shared" si="26"/>
        <v>1</v>
      </c>
      <c r="FZ16" s="17">
        <f t="shared" si="11"/>
        <v>0.2</v>
      </c>
      <c r="GA16" s="20">
        <f t="shared" si="27"/>
        <v>0</v>
      </c>
      <c r="GB16" s="17" t="e">
        <f t="shared" si="12"/>
        <v>#DIV/0!</v>
      </c>
      <c r="GC16" s="18">
        <f t="shared" si="13"/>
        <v>43</v>
      </c>
      <c r="GD16" s="17">
        <f t="shared" si="14"/>
        <v>4.8141513658755035E-3</v>
      </c>
    </row>
    <row r="17" spans="1:186" x14ac:dyDescent="0.25">
      <c r="A17" s="16">
        <v>15</v>
      </c>
      <c r="B17" s="14" t="s">
        <v>14</v>
      </c>
      <c r="C17" s="20">
        <v>0</v>
      </c>
      <c r="D17" s="20">
        <v>0</v>
      </c>
      <c r="E17" s="20">
        <v>1</v>
      </c>
      <c r="F17" s="20">
        <v>1</v>
      </c>
      <c r="G17" s="20">
        <v>1</v>
      </c>
      <c r="H17" s="20">
        <v>0</v>
      </c>
      <c r="I17" s="20">
        <v>0</v>
      </c>
      <c r="J17" s="20">
        <v>1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5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7</v>
      </c>
      <c r="AF17" s="20">
        <v>3</v>
      </c>
      <c r="AG17" s="20">
        <v>0</v>
      </c>
      <c r="AH17" s="20">
        <v>0</v>
      </c>
      <c r="AI17" s="20">
        <v>0</v>
      </c>
      <c r="AJ17" s="20">
        <v>1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7</v>
      </c>
      <c r="AS17" s="20">
        <v>4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13">
        <v>0</v>
      </c>
      <c r="BD17" s="20">
        <v>0</v>
      </c>
      <c r="BE17" s="20">
        <v>5</v>
      </c>
      <c r="BF17" s="20">
        <v>5</v>
      </c>
      <c r="BG17" s="20">
        <v>0</v>
      </c>
      <c r="BH17" s="20">
        <v>0</v>
      </c>
      <c r="BI17" s="20">
        <v>0</v>
      </c>
      <c r="BJ17" s="20">
        <v>1</v>
      </c>
      <c r="BK17" s="20">
        <v>1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4</v>
      </c>
      <c r="BS17" s="20">
        <v>4</v>
      </c>
      <c r="BT17" s="20">
        <v>0</v>
      </c>
      <c r="BU17" s="20">
        <v>0</v>
      </c>
      <c r="BV17" s="20">
        <v>0</v>
      </c>
      <c r="BW17" s="20">
        <v>1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4</v>
      </c>
      <c r="CF17" s="20">
        <v>2</v>
      </c>
      <c r="CG17" s="20">
        <v>0</v>
      </c>
      <c r="CH17" s="20">
        <v>1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2</v>
      </c>
      <c r="CS17" s="20">
        <v>1</v>
      </c>
      <c r="CT17" s="20">
        <v>0</v>
      </c>
      <c r="CU17" s="20">
        <v>0</v>
      </c>
      <c r="CV17" s="20">
        <v>0</v>
      </c>
      <c r="CW17" s="20">
        <v>1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4</v>
      </c>
      <c r="DF17" s="20">
        <v>3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3</v>
      </c>
      <c r="DS17" s="20">
        <v>3</v>
      </c>
      <c r="DT17" s="20">
        <v>0</v>
      </c>
      <c r="DU17" s="20">
        <v>1</v>
      </c>
      <c r="DV17" s="20">
        <v>0</v>
      </c>
      <c r="DW17" s="20">
        <v>0</v>
      </c>
      <c r="DX17" s="20">
        <v>0</v>
      </c>
      <c r="DY17" s="20">
        <v>0</v>
      </c>
      <c r="DZ17" s="20">
        <v>0</v>
      </c>
      <c r="EA17" s="20">
        <v>0</v>
      </c>
      <c r="EB17" s="20">
        <v>0</v>
      </c>
      <c r="EC17" s="20">
        <v>0</v>
      </c>
      <c r="ED17" s="20">
        <v>0</v>
      </c>
      <c r="EE17" s="20">
        <v>1</v>
      </c>
      <c r="EF17" s="20">
        <v>0</v>
      </c>
      <c r="EG17" s="20">
        <v>0</v>
      </c>
      <c r="EH17" s="20">
        <v>0</v>
      </c>
      <c r="EI17" s="20">
        <v>0</v>
      </c>
      <c r="EJ17" s="20">
        <v>1</v>
      </c>
      <c r="EK17" s="20">
        <v>0</v>
      </c>
      <c r="EL17" s="20">
        <v>0</v>
      </c>
      <c r="EM17" s="20">
        <v>0</v>
      </c>
      <c r="EN17" s="20">
        <v>0</v>
      </c>
      <c r="EO17" s="20">
        <v>0</v>
      </c>
      <c r="EP17" s="20">
        <v>0</v>
      </c>
      <c r="EQ17" s="20">
        <v>0</v>
      </c>
      <c r="ER17" s="20">
        <v>5</v>
      </c>
      <c r="ES17" s="20">
        <v>3</v>
      </c>
      <c r="ET17" s="20">
        <v>0</v>
      </c>
      <c r="EU17" s="20">
        <v>0</v>
      </c>
      <c r="EV17" s="20">
        <v>0</v>
      </c>
      <c r="EW17" s="20">
        <v>1</v>
      </c>
      <c r="EX17" s="20">
        <v>0</v>
      </c>
      <c r="EY17" s="20">
        <v>0</v>
      </c>
      <c r="EZ17" s="20">
        <v>0</v>
      </c>
      <c r="FA17" s="20">
        <v>0</v>
      </c>
      <c r="FB17" s="20">
        <v>0</v>
      </c>
      <c r="FC17" s="20">
        <f t="shared" si="15"/>
        <v>0</v>
      </c>
      <c r="FD17" s="17">
        <f t="shared" si="0"/>
        <v>0</v>
      </c>
      <c r="FE17" s="20">
        <f t="shared" si="16"/>
        <v>0</v>
      </c>
      <c r="FF17" s="17">
        <f t="shared" si="1"/>
        <v>0</v>
      </c>
      <c r="FG17" s="20">
        <f t="shared" si="17"/>
        <v>48</v>
      </c>
      <c r="FH17" s="17">
        <f t="shared" si="2"/>
        <v>1.2081550465643092E-2</v>
      </c>
      <c r="FI17" s="20">
        <f t="shared" si="18"/>
        <v>29</v>
      </c>
      <c r="FJ17" s="17">
        <f t="shared" si="3"/>
        <v>7.2319201995012475E-2</v>
      </c>
      <c r="FK17" s="20">
        <f t="shared" si="19"/>
        <v>1</v>
      </c>
      <c r="FL17" s="17">
        <f t="shared" si="4"/>
        <v>4.3103448275862068E-3</v>
      </c>
      <c r="FM17" s="20">
        <f t="shared" si="20"/>
        <v>2</v>
      </c>
      <c r="FN17" s="17">
        <f t="shared" si="5"/>
        <v>2.3952095808383233E-3</v>
      </c>
      <c r="FO17" s="20">
        <f t="shared" si="21"/>
        <v>0</v>
      </c>
      <c r="FP17" s="17">
        <f t="shared" si="6"/>
        <v>0</v>
      </c>
      <c r="FQ17" s="20">
        <f t="shared" si="22"/>
        <v>7</v>
      </c>
      <c r="FR17" s="17">
        <f t="shared" si="7"/>
        <v>3.2558139534883722E-3</v>
      </c>
      <c r="FS17" s="20">
        <f t="shared" si="23"/>
        <v>1</v>
      </c>
      <c r="FT17" s="17">
        <f t="shared" si="8"/>
        <v>3.0674846625766872E-3</v>
      </c>
      <c r="FU17" s="20">
        <f t="shared" si="24"/>
        <v>0</v>
      </c>
      <c r="FV17" s="17">
        <f t="shared" si="9"/>
        <v>0</v>
      </c>
      <c r="FW17" s="20">
        <f t="shared" si="25"/>
        <v>0</v>
      </c>
      <c r="FX17" s="17">
        <f t="shared" si="10"/>
        <v>0</v>
      </c>
      <c r="FY17" s="20">
        <f t="shared" si="26"/>
        <v>0</v>
      </c>
      <c r="FZ17" s="17">
        <f t="shared" si="11"/>
        <v>0</v>
      </c>
      <c r="GA17" s="20">
        <f t="shared" si="27"/>
        <v>0</v>
      </c>
      <c r="GB17" s="17" t="e">
        <f t="shared" si="12"/>
        <v>#DIV/0!</v>
      </c>
      <c r="GC17" s="18">
        <f t="shared" si="13"/>
        <v>88</v>
      </c>
      <c r="GD17" s="17">
        <f t="shared" si="14"/>
        <v>9.852216748768473E-3</v>
      </c>
    </row>
    <row r="18" spans="1:186" x14ac:dyDescent="0.25">
      <c r="A18" s="16">
        <v>16</v>
      </c>
      <c r="B18" s="14" t="s">
        <v>15</v>
      </c>
      <c r="C18" s="20">
        <v>0</v>
      </c>
      <c r="D18" s="20">
        <v>0</v>
      </c>
      <c r="E18" s="20">
        <v>14</v>
      </c>
      <c r="F18" s="20">
        <v>5</v>
      </c>
      <c r="G18" s="20">
        <v>0</v>
      </c>
      <c r="H18" s="20">
        <v>2</v>
      </c>
      <c r="I18" s="20">
        <v>1</v>
      </c>
      <c r="J18" s="20">
        <v>3</v>
      </c>
      <c r="K18" s="20">
        <v>5</v>
      </c>
      <c r="L18" s="20">
        <v>0</v>
      </c>
      <c r="M18" s="20">
        <v>1</v>
      </c>
      <c r="N18" s="20">
        <v>0</v>
      </c>
      <c r="O18" s="20">
        <v>0</v>
      </c>
      <c r="P18" s="20">
        <v>0</v>
      </c>
      <c r="Q18" s="20">
        <v>0</v>
      </c>
      <c r="R18" s="20">
        <v>26</v>
      </c>
      <c r="S18" s="20">
        <v>16</v>
      </c>
      <c r="T18" s="20">
        <v>0</v>
      </c>
      <c r="U18" s="20">
        <v>0</v>
      </c>
      <c r="V18" s="20">
        <v>0</v>
      </c>
      <c r="W18" s="20">
        <v>2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19</v>
      </c>
      <c r="AF18" s="20">
        <v>7</v>
      </c>
      <c r="AG18" s="20">
        <v>0</v>
      </c>
      <c r="AH18" s="20">
        <v>2</v>
      </c>
      <c r="AI18" s="20">
        <v>0</v>
      </c>
      <c r="AJ18" s="20">
        <v>1</v>
      </c>
      <c r="AK18" s="20">
        <v>3</v>
      </c>
      <c r="AL18" s="20">
        <v>3</v>
      </c>
      <c r="AM18" s="20">
        <v>4</v>
      </c>
      <c r="AN18" s="20">
        <v>0</v>
      </c>
      <c r="AO18" s="20">
        <v>0</v>
      </c>
      <c r="AP18" s="20">
        <v>0</v>
      </c>
      <c r="AQ18" s="20">
        <v>0</v>
      </c>
      <c r="AR18" s="20">
        <v>18</v>
      </c>
      <c r="AS18" s="20">
        <v>7</v>
      </c>
      <c r="AT18" s="20">
        <v>0</v>
      </c>
      <c r="AU18" s="20">
        <v>1</v>
      </c>
      <c r="AV18" s="20">
        <v>0</v>
      </c>
      <c r="AW18" s="20">
        <v>3</v>
      </c>
      <c r="AX18" s="20">
        <v>2</v>
      </c>
      <c r="AY18" s="20">
        <v>0</v>
      </c>
      <c r="AZ18" s="20">
        <v>0</v>
      </c>
      <c r="BA18" s="20">
        <v>0</v>
      </c>
      <c r="BB18" s="20">
        <v>0</v>
      </c>
      <c r="BC18" s="13">
        <v>0</v>
      </c>
      <c r="BD18" s="20">
        <v>0</v>
      </c>
      <c r="BE18" s="20">
        <v>16</v>
      </c>
      <c r="BF18" s="20">
        <v>9</v>
      </c>
      <c r="BG18" s="20">
        <v>0</v>
      </c>
      <c r="BH18" s="20">
        <v>0</v>
      </c>
      <c r="BI18" s="20">
        <v>0</v>
      </c>
      <c r="BJ18" s="20">
        <v>5</v>
      </c>
      <c r="BK18" s="20">
        <v>4</v>
      </c>
      <c r="BL18" s="20">
        <v>1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20</v>
      </c>
      <c r="BS18" s="20">
        <v>10</v>
      </c>
      <c r="BT18" s="20">
        <v>0</v>
      </c>
      <c r="BU18" s="20">
        <v>0</v>
      </c>
      <c r="BV18" s="20">
        <v>0</v>
      </c>
      <c r="BW18" s="20">
        <v>0</v>
      </c>
      <c r="BX18" s="20">
        <v>1</v>
      </c>
      <c r="BY18" s="20">
        <v>4</v>
      </c>
      <c r="BZ18" s="20">
        <v>2</v>
      </c>
      <c r="CA18" s="20">
        <v>0</v>
      </c>
      <c r="CB18" s="20">
        <v>0</v>
      </c>
      <c r="CC18" s="20">
        <v>0</v>
      </c>
      <c r="CD18" s="20">
        <v>0</v>
      </c>
      <c r="CE18" s="20">
        <v>15</v>
      </c>
      <c r="CF18" s="20">
        <v>10</v>
      </c>
      <c r="CG18" s="20">
        <v>0</v>
      </c>
      <c r="CH18" s="20">
        <v>1</v>
      </c>
      <c r="CI18" s="20">
        <v>0</v>
      </c>
      <c r="CJ18" s="20">
        <v>3</v>
      </c>
      <c r="CK18" s="20">
        <v>0</v>
      </c>
      <c r="CL18" s="20">
        <v>3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17</v>
      </c>
      <c r="CS18" s="20">
        <v>7</v>
      </c>
      <c r="CT18" s="20">
        <v>0</v>
      </c>
      <c r="CU18" s="20">
        <v>3</v>
      </c>
      <c r="CV18" s="20">
        <v>0</v>
      </c>
      <c r="CW18" s="20">
        <v>1</v>
      </c>
      <c r="CX18" s="20">
        <v>1</v>
      </c>
      <c r="CY18" s="20">
        <v>2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17</v>
      </c>
      <c r="DF18" s="20">
        <v>8</v>
      </c>
      <c r="DG18" s="20">
        <v>0</v>
      </c>
      <c r="DH18" s="20">
        <v>0</v>
      </c>
      <c r="DI18" s="20">
        <v>0</v>
      </c>
      <c r="DJ18" s="20">
        <v>5</v>
      </c>
      <c r="DK18" s="20">
        <v>0</v>
      </c>
      <c r="DL18" s="20">
        <v>2</v>
      </c>
      <c r="DM18" s="20">
        <v>4</v>
      </c>
      <c r="DN18" s="20">
        <v>0</v>
      </c>
      <c r="DO18" s="20">
        <v>0</v>
      </c>
      <c r="DP18" s="20">
        <v>1</v>
      </c>
      <c r="DQ18" s="20">
        <v>0</v>
      </c>
      <c r="DR18" s="20">
        <v>14</v>
      </c>
      <c r="DS18" s="20">
        <v>7</v>
      </c>
      <c r="DT18" s="20">
        <v>0</v>
      </c>
      <c r="DU18" s="20">
        <v>2</v>
      </c>
      <c r="DV18" s="20">
        <v>1</v>
      </c>
      <c r="DW18" s="20">
        <v>4</v>
      </c>
      <c r="DX18" s="20">
        <v>0</v>
      </c>
      <c r="DY18" s="20">
        <v>2</v>
      </c>
      <c r="DZ18" s="20">
        <v>0</v>
      </c>
      <c r="EA18" s="20">
        <v>0</v>
      </c>
      <c r="EB18" s="20">
        <v>0</v>
      </c>
      <c r="EC18" s="20">
        <v>0</v>
      </c>
      <c r="ED18" s="20">
        <v>0</v>
      </c>
      <c r="EE18" s="20">
        <v>16</v>
      </c>
      <c r="EF18" s="20">
        <v>7</v>
      </c>
      <c r="EG18" s="20">
        <v>0</v>
      </c>
      <c r="EH18" s="20">
        <v>1</v>
      </c>
      <c r="EI18" s="20">
        <v>0</v>
      </c>
      <c r="EJ18" s="20">
        <v>3</v>
      </c>
      <c r="EK18" s="20">
        <v>3</v>
      </c>
      <c r="EL18" s="20">
        <v>1</v>
      </c>
      <c r="EM18" s="20">
        <v>1</v>
      </c>
      <c r="EN18" s="20">
        <v>0</v>
      </c>
      <c r="EO18" s="20">
        <v>0</v>
      </c>
      <c r="EP18" s="20">
        <v>0</v>
      </c>
      <c r="EQ18" s="20">
        <v>0</v>
      </c>
      <c r="ER18" s="20">
        <v>22</v>
      </c>
      <c r="ES18" s="20">
        <v>7</v>
      </c>
      <c r="ET18" s="20">
        <v>0</v>
      </c>
      <c r="EU18" s="20">
        <v>0</v>
      </c>
      <c r="EV18" s="20">
        <v>0</v>
      </c>
      <c r="EW18" s="20">
        <v>9</v>
      </c>
      <c r="EX18" s="20">
        <v>1</v>
      </c>
      <c r="EY18" s="20">
        <v>5</v>
      </c>
      <c r="EZ18" s="20">
        <v>0</v>
      </c>
      <c r="FA18" s="20">
        <v>0</v>
      </c>
      <c r="FB18" s="20">
        <v>0</v>
      </c>
      <c r="FC18" s="20">
        <f t="shared" si="15"/>
        <v>1</v>
      </c>
      <c r="FD18" s="17">
        <f t="shared" si="0"/>
        <v>1.7857142857142856E-2</v>
      </c>
      <c r="FE18" s="20">
        <f t="shared" si="16"/>
        <v>0</v>
      </c>
      <c r="FF18" s="17">
        <f t="shared" si="1"/>
        <v>0</v>
      </c>
      <c r="FG18" s="20">
        <f t="shared" si="17"/>
        <v>214</v>
      </c>
      <c r="FH18" s="17">
        <f t="shared" si="2"/>
        <v>5.3863579159325443E-2</v>
      </c>
      <c r="FI18" s="20">
        <f t="shared" si="18"/>
        <v>100</v>
      </c>
      <c r="FJ18" s="17">
        <f t="shared" si="3"/>
        <v>0.24937655860349128</v>
      </c>
      <c r="FK18" s="20">
        <f t="shared" si="19"/>
        <v>0</v>
      </c>
      <c r="FL18" s="17">
        <f t="shared" si="4"/>
        <v>0</v>
      </c>
      <c r="FM18" s="20">
        <f t="shared" si="20"/>
        <v>12</v>
      </c>
      <c r="FN18" s="17">
        <f t="shared" si="5"/>
        <v>1.437125748502994E-2</v>
      </c>
      <c r="FO18" s="20">
        <f t="shared" si="21"/>
        <v>2</v>
      </c>
      <c r="FP18" s="17">
        <f t="shared" si="6"/>
        <v>5.8823529411764705E-2</v>
      </c>
      <c r="FQ18" s="20">
        <f t="shared" si="22"/>
        <v>39</v>
      </c>
      <c r="FR18" s="17">
        <f t="shared" si="7"/>
        <v>1.8139534883720929E-2</v>
      </c>
      <c r="FS18" s="20">
        <f t="shared" si="23"/>
        <v>20</v>
      </c>
      <c r="FT18" s="17">
        <f t="shared" si="8"/>
        <v>6.1349693251533742E-2</v>
      </c>
      <c r="FU18" s="20">
        <f t="shared" si="24"/>
        <v>23</v>
      </c>
      <c r="FV18" s="17">
        <f t="shared" si="9"/>
        <v>5.336426914153132E-2</v>
      </c>
      <c r="FW18" s="20">
        <f t="shared" si="25"/>
        <v>12</v>
      </c>
      <c r="FX18" s="17">
        <f t="shared" si="10"/>
        <v>2.4793388429752067E-2</v>
      </c>
      <c r="FY18" s="20">
        <f t="shared" si="26"/>
        <v>0</v>
      </c>
      <c r="FZ18" s="17">
        <f t="shared" si="11"/>
        <v>0</v>
      </c>
      <c r="GA18" s="20">
        <f t="shared" si="27"/>
        <v>0</v>
      </c>
      <c r="GB18" s="17" t="e">
        <f t="shared" si="12"/>
        <v>#DIV/0!</v>
      </c>
      <c r="GC18" s="18">
        <f t="shared" si="13"/>
        <v>423</v>
      </c>
      <c r="GD18" s="17">
        <f t="shared" si="14"/>
        <v>4.7357814599193908E-2</v>
      </c>
    </row>
    <row r="19" spans="1:186" x14ac:dyDescent="0.25">
      <c r="A19" s="16">
        <v>17</v>
      </c>
      <c r="B19" s="14" t="s">
        <v>16</v>
      </c>
      <c r="C19" s="20">
        <v>0</v>
      </c>
      <c r="D19" s="20">
        <v>0</v>
      </c>
      <c r="E19" s="20">
        <v>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1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1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1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4</v>
      </c>
      <c r="AS19" s="20">
        <v>3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13">
        <v>0</v>
      </c>
      <c r="BD19" s="20">
        <v>0</v>
      </c>
      <c r="BE19" s="20">
        <v>1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2</v>
      </c>
      <c r="BS19" s="20">
        <v>1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20">
        <v>0</v>
      </c>
      <c r="CD19" s="20">
        <v>0</v>
      </c>
      <c r="CE19" s="20">
        <v>1</v>
      </c>
      <c r="CF19" s="20">
        <v>0</v>
      </c>
      <c r="CG19" s="20">
        <v>0</v>
      </c>
      <c r="CH19" s="20">
        <v>0</v>
      </c>
      <c r="CI19" s="20">
        <v>0</v>
      </c>
      <c r="CJ19" s="20">
        <v>2</v>
      </c>
      <c r="CK19" s="20">
        <v>0</v>
      </c>
      <c r="CL19" s="20">
        <v>0</v>
      </c>
      <c r="CM19" s="20">
        <v>0</v>
      </c>
      <c r="CN19" s="20">
        <v>0</v>
      </c>
      <c r="CO19" s="20">
        <v>0</v>
      </c>
      <c r="CP19" s="20">
        <v>0</v>
      </c>
      <c r="CQ19" s="20">
        <v>0</v>
      </c>
      <c r="CR19" s="20">
        <v>0</v>
      </c>
      <c r="CS19" s="20">
        <v>0</v>
      </c>
      <c r="CT19" s="20">
        <v>0</v>
      </c>
      <c r="CU19" s="20">
        <v>0</v>
      </c>
      <c r="CV19" s="20">
        <v>0</v>
      </c>
      <c r="CW19" s="20">
        <v>1</v>
      </c>
      <c r="CX19" s="20">
        <v>0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1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3</v>
      </c>
      <c r="DS19" s="20">
        <v>0</v>
      </c>
      <c r="DT19" s="20">
        <v>0</v>
      </c>
      <c r="DU19" s="20">
        <v>0</v>
      </c>
      <c r="DV19" s="20">
        <v>0</v>
      </c>
      <c r="DW19" s="20">
        <v>1</v>
      </c>
      <c r="DX19" s="20">
        <v>0</v>
      </c>
      <c r="DY19" s="20">
        <v>0</v>
      </c>
      <c r="DZ19" s="20">
        <v>0</v>
      </c>
      <c r="EA19" s="20">
        <v>0</v>
      </c>
      <c r="EB19" s="20">
        <v>0</v>
      </c>
      <c r="EC19" s="20">
        <v>0</v>
      </c>
      <c r="ED19" s="20">
        <v>0</v>
      </c>
      <c r="EE19" s="20">
        <v>1</v>
      </c>
      <c r="EF19" s="20">
        <v>1</v>
      </c>
      <c r="EG19" s="20">
        <v>0</v>
      </c>
      <c r="EH19" s="20">
        <v>0</v>
      </c>
      <c r="EI19" s="20">
        <v>0</v>
      </c>
      <c r="EJ19" s="20">
        <v>2</v>
      </c>
      <c r="EK19" s="20">
        <v>0</v>
      </c>
      <c r="EL19" s="20">
        <v>0</v>
      </c>
      <c r="EM19" s="20">
        <v>0</v>
      </c>
      <c r="EN19" s="20">
        <v>0</v>
      </c>
      <c r="EO19" s="20">
        <v>0</v>
      </c>
      <c r="EP19" s="20">
        <v>0</v>
      </c>
      <c r="EQ19" s="20">
        <v>0</v>
      </c>
      <c r="ER19" s="20">
        <v>2</v>
      </c>
      <c r="ES19" s="20">
        <v>0</v>
      </c>
      <c r="ET19" s="20">
        <v>0</v>
      </c>
      <c r="EU19" s="20">
        <v>0</v>
      </c>
      <c r="EV19" s="20">
        <v>0</v>
      </c>
      <c r="EW19" s="20">
        <v>0</v>
      </c>
      <c r="EX19" s="20">
        <v>0</v>
      </c>
      <c r="EY19" s="20">
        <v>0</v>
      </c>
      <c r="EZ19" s="20">
        <v>0</v>
      </c>
      <c r="FA19" s="20">
        <v>0</v>
      </c>
      <c r="FB19" s="20">
        <v>0</v>
      </c>
      <c r="FC19" s="20">
        <f t="shared" si="15"/>
        <v>0</v>
      </c>
      <c r="FD19" s="17">
        <f t="shared" si="0"/>
        <v>0</v>
      </c>
      <c r="FE19" s="20">
        <f t="shared" si="16"/>
        <v>0</v>
      </c>
      <c r="FF19" s="17">
        <f t="shared" si="1"/>
        <v>0</v>
      </c>
      <c r="FG19" s="20">
        <f t="shared" si="17"/>
        <v>20</v>
      </c>
      <c r="FH19" s="17">
        <f t="shared" si="2"/>
        <v>5.0339793606846211E-3</v>
      </c>
      <c r="FI19" s="20">
        <f t="shared" si="18"/>
        <v>5</v>
      </c>
      <c r="FJ19" s="17">
        <f t="shared" si="3"/>
        <v>1.2468827930174564E-2</v>
      </c>
      <c r="FK19" s="20">
        <f t="shared" si="19"/>
        <v>0</v>
      </c>
      <c r="FL19" s="17">
        <f t="shared" si="4"/>
        <v>0</v>
      </c>
      <c r="FM19" s="20">
        <f t="shared" si="20"/>
        <v>0</v>
      </c>
      <c r="FN19" s="17">
        <f t="shared" si="5"/>
        <v>0</v>
      </c>
      <c r="FO19" s="20">
        <f t="shared" si="21"/>
        <v>0</v>
      </c>
      <c r="FP19" s="17">
        <f t="shared" si="6"/>
        <v>0</v>
      </c>
      <c r="FQ19" s="20">
        <f t="shared" si="22"/>
        <v>6</v>
      </c>
      <c r="FR19" s="17">
        <f t="shared" si="7"/>
        <v>2.7906976744186047E-3</v>
      </c>
      <c r="FS19" s="20">
        <f t="shared" si="23"/>
        <v>1</v>
      </c>
      <c r="FT19" s="17">
        <f t="shared" si="8"/>
        <v>3.0674846625766872E-3</v>
      </c>
      <c r="FU19" s="20">
        <f t="shared" si="24"/>
        <v>0</v>
      </c>
      <c r="FV19" s="17">
        <f t="shared" si="9"/>
        <v>0</v>
      </c>
      <c r="FW19" s="20">
        <f t="shared" si="25"/>
        <v>0</v>
      </c>
      <c r="FX19" s="17">
        <f t="shared" si="10"/>
        <v>0</v>
      </c>
      <c r="FY19" s="20">
        <f t="shared" si="26"/>
        <v>0</v>
      </c>
      <c r="FZ19" s="17">
        <f t="shared" si="11"/>
        <v>0</v>
      </c>
      <c r="GA19" s="20">
        <f t="shared" si="27"/>
        <v>0</v>
      </c>
      <c r="GB19" s="17" t="e">
        <f t="shared" si="12"/>
        <v>#DIV/0!</v>
      </c>
      <c r="GC19" s="18">
        <f t="shared" si="13"/>
        <v>32</v>
      </c>
      <c r="GD19" s="17">
        <f t="shared" si="14"/>
        <v>3.5826242722794446E-3</v>
      </c>
    </row>
    <row r="20" spans="1:186" x14ac:dyDescent="0.25">
      <c r="A20" s="16">
        <v>18</v>
      </c>
      <c r="B20" s="14" t="s">
        <v>17</v>
      </c>
      <c r="C20" s="20">
        <v>0</v>
      </c>
      <c r="D20" s="20">
        <v>0</v>
      </c>
      <c r="E20" s="20">
        <v>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2</v>
      </c>
      <c r="S20" s="20">
        <v>1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2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4</v>
      </c>
      <c r="AS20" s="20">
        <v>4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13">
        <v>0</v>
      </c>
      <c r="BD20" s="20">
        <v>0</v>
      </c>
      <c r="BE20" s="20">
        <v>3</v>
      </c>
      <c r="BF20" s="20">
        <v>3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2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1</v>
      </c>
      <c r="CA20" s="20">
        <v>0</v>
      </c>
      <c r="CB20" s="20">
        <v>0</v>
      </c>
      <c r="CC20" s="20">
        <v>0</v>
      </c>
      <c r="CD20" s="20">
        <v>0</v>
      </c>
      <c r="CE20" s="20">
        <v>1</v>
      </c>
      <c r="CF20" s="20">
        <v>1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1</v>
      </c>
      <c r="CS20" s="20">
        <v>1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2</v>
      </c>
      <c r="DF20" s="20">
        <v>1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2</v>
      </c>
      <c r="DS20" s="20">
        <v>1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0</v>
      </c>
      <c r="DZ20" s="20">
        <v>0</v>
      </c>
      <c r="EA20" s="20">
        <v>0</v>
      </c>
      <c r="EB20" s="20">
        <v>0</v>
      </c>
      <c r="EC20" s="20">
        <v>0</v>
      </c>
      <c r="ED20" s="20">
        <v>0</v>
      </c>
      <c r="EE20" s="20">
        <v>3</v>
      </c>
      <c r="EF20" s="20">
        <v>1</v>
      </c>
      <c r="EG20" s="20">
        <v>0</v>
      </c>
      <c r="EH20" s="20">
        <v>0</v>
      </c>
      <c r="EI20" s="20">
        <v>0</v>
      </c>
      <c r="EJ20" s="20">
        <v>0</v>
      </c>
      <c r="EK20" s="20">
        <v>0</v>
      </c>
      <c r="EL20" s="20">
        <v>0</v>
      </c>
      <c r="EM20" s="20">
        <v>0</v>
      </c>
      <c r="EN20" s="20">
        <v>0</v>
      </c>
      <c r="EO20" s="20">
        <v>0</v>
      </c>
      <c r="EP20" s="20">
        <v>0</v>
      </c>
      <c r="EQ20" s="20">
        <v>0</v>
      </c>
      <c r="ER20" s="20">
        <v>5</v>
      </c>
      <c r="ES20" s="20">
        <v>3</v>
      </c>
      <c r="ET20" s="20">
        <v>0</v>
      </c>
      <c r="EU20" s="20">
        <v>0</v>
      </c>
      <c r="EV20" s="20">
        <v>0</v>
      </c>
      <c r="EW20" s="20">
        <v>0</v>
      </c>
      <c r="EX20" s="20">
        <v>0</v>
      </c>
      <c r="EY20" s="20">
        <v>0</v>
      </c>
      <c r="EZ20" s="20">
        <v>0</v>
      </c>
      <c r="FA20" s="20">
        <v>0</v>
      </c>
      <c r="FB20" s="20">
        <v>0</v>
      </c>
      <c r="FC20" s="20">
        <f t="shared" si="15"/>
        <v>0</v>
      </c>
      <c r="FD20" s="17">
        <f t="shared" si="0"/>
        <v>0</v>
      </c>
      <c r="FE20" s="20">
        <f t="shared" si="16"/>
        <v>0</v>
      </c>
      <c r="FF20" s="17">
        <f t="shared" si="1"/>
        <v>0</v>
      </c>
      <c r="FG20" s="20">
        <f t="shared" si="17"/>
        <v>28</v>
      </c>
      <c r="FH20" s="20">
        <f t="shared" ref="FH20:FH22" si="28">SUM(H20, U20, AH20, AU20, BH20, BU20, CH20, CU20, DH20, DU20, EH20, EU20)</f>
        <v>0</v>
      </c>
      <c r="FI20" s="20">
        <f t="shared" si="18"/>
        <v>16</v>
      </c>
      <c r="FJ20" s="17">
        <f t="shared" si="3"/>
        <v>3.9900249376558602E-2</v>
      </c>
      <c r="FK20" s="20">
        <f t="shared" si="19"/>
        <v>0</v>
      </c>
      <c r="FL20" s="17">
        <f t="shared" si="4"/>
        <v>0</v>
      </c>
      <c r="FM20" s="20">
        <f t="shared" si="20"/>
        <v>0</v>
      </c>
      <c r="FN20" s="17">
        <f t="shared" si="5"/>
        <v>0</v>
      </c>
      <c r="FO20" s="20">
        <f t="shared" si="21"/>
        <v>0</v>
      </c>
      <c r="FP20" s="17">
        <f t="shared" si="6"/>
        <v>0</v>
      </c>
      <c r="FQ20" s="20">
        <f t="shared" si="22"/>
        <v>0</v>
      </c>
      <c r="FR20" s="17">
        <f t="shared" si="7"/>
        <v>0</v>
      </c>
      <c r="FS20" s="20">
        <f t="shared" si="23"/>
        <v>0</v>
      </c>
      <c r="FT20" s="17">
        <f t="shared" si="8"/>
        <v>0</v>
      </c>
      <c r="FU20" s="20">
        <f t="shared" si="24"/>
        <v>2</v>
      </c>
      <c r="FV20" s="17">
        <f t="shared" si="9"/>
        <v>4.6403712296983757E-3</v>
      </c>
      <c r="FW20" s="20">
        <f t="shared" si="25"/>
        <v>1</v>
      </c>
      <c r="FX20" s="17">
        <f t="shared" si="10"/>
        <v>2.0661157024793389E-3</v>
      </c>
      <c r="FY20" s="20">
        <f t="shared" si="26"/>
        <v>0</v>
      </c>
      <c r="FZ20" s="17">
        <f t="shared" si="11"/>
        <v>0</v>
      </c>
      <c r="GA20" s="20">
        <f t="shared" si="27"/>
        <v>0</v>
      </c>
      <c r="GB20" s="17" t="e">
        <f t="shared" si="12"/>
        <v>#DIV/0!</v>
      </c>
      <c r="GC20" s="18">
        <f t="shared" si="13"/>
        <v>47</v>
      </c>
      <c r="GD20" s="17">
        <f t="shared" si="14"/>
        <v>5.2619793999104346E-3</v>
      </c>
    </row>
    <row r="21" spans="1:186" x14ac:dyDescent="0.25">
      <c r="A21" s="16">
        <v>19</v>
      </c>
      <c r="B21" s="14" t="s">
        <v>18</v>
      </c>
      <c r="C21" s="20">
        <v>0</v>
      </c>
      <c r="D21" s="20">
        <v>0</v>
      </c>
      <c r="E21" s="20">
        <v>15</v>
      </c>
      <c r="F21" s="20">
        <v>3</v>
      </c>
      <c r="G21" s="20">
        <v>0</v>
      </c>
      <c r="H21" s="20">
        <v>2</v>
      </c>
      <c r="I21" s="20">
        <v>1</v>
      </c>
      <c r="J21" s="20">
        <v>0</v>
      </c>
      <c r="K21" s="20">
        <v>1</v>
      </c>
      <c r="L21" s="20">
        <v>2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19</v>
      </c>
      <c r="S21" s="20">
        <v>2</v>
      </c>
      <c r="T21" s="20">
        <v>0</v>
      </c>
      <c r="U21" s="20">
        <v>7</v>
      </c>
      <c r="V21" s="20">
        <v>0</v>
      </c>
      <c r="W21" s="20">
        <v>1</v>
      </c>
      <c r="X21" s="20">
        <v>2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20</v>
      </c>
      <c r="AF21" s="20">
        <v>1</v>
      </c>
      <c r="AG21" s="20">
        <v>1</v>
      </c>
      <c r="AH21" s="20">
        <v>2</v>
      </c>
      <c r="AI21" s="20">
        <v>0</v>
      </c>
      <c r="AJ21" s="20">
        <v>1</v>
      </c>
      <c r="AK21" s="20">
        <v>0</v>
      </c>
      <c r="AL21" s="20">
        <v>3</v>
      </c>
      <c r="AM21" s="20">
        <v>0</v>
      </c>
      <c r="AN21" s="20">
        <v>0</v>
      </c>
      <c r="AO21" s="20">
        <v>0</v>
      </c>
      <c r="AP21" s="20">
        <v>1</v>
      </c>
      <c r="AQ21" s="20">
        <v>0</v>
      </c>
      <c r="AR21" s="20">
        <v>13</v>
      </c>
      <c r="AS21" s="20">
        <v>1</v>
      </c>
      <c r="AT21" s="20">
        <v>1</v>
      </c>
      <c r="AU21" s="20">
        <v>2</v>
      </c>
      <c r="AV21" s="20">
        <v>0</v>
      </c>
      <c r="AW21" s="20">
        <v>1</v>
      </c>
      <c r="AX21" s="20">
        <v>2</v>
      </c>
      <c r="AY21" s="20">
        <v>1</v>
      </c>
      <c r="AZ21" s="20">
        <v>1</v>
      </c>
      <c r="BA21" s="20">
        <v>0</v>
      </c>
      <c r="BB21" s="20">
        <v>0</v>
      </c>
      <c r="BC21" s="13">
        <v>0</v>
      </c>
      <c r="BD21" s="20">
        <v>0</v>
      </c>
      <c r="BE21" s="20">
        <v>13</v>
      </c>
      <c r="BF21" s="20">
        <v>0</v>
      </c>
      <c r="BG21" s="20">
        <v>4</v>
      </c>
      <c r="BH21" s="20">
        <v>3</v>
      </c>
      <c r="BI21" s="20">
        <v>0</v>
      </c>
      <c r="BJ21" s="20">
        <v>2</v>
      </c>
      <c r="BK21" s="20">
        <v>1</v>
      </c>
      <c r="BL21" s="20">
        <v>0</v>
      </c>
      <c r="BM21" s="20">
        <v>0</v>
      </c>
      <c r="BN21" s="20">
        <v>0</v>
      </c>
      <c r="BO21" s="20">
        <v>0</v>
      </c>
      <c r="BP21" s="20">
        <v>1</v>
      </c>
      <c r="BQ21" s="20">
        <v>0</v>
      </c>
      <c r="BR21" s="20">
        <v>13</v>
      </c>
      <c r="BS21" s="20">
        <v>1</v>
      </c>
      <c r="BT21" s="20">
        <v>0</v>
      </c>
      <c r="BU21" s="20">
        <v>1</v>
      </c>
      <c r="BV21" s="20">
        <v>0</v>
      </c>
      <c r="BW21" s="20">
        <v>3</v>
      </c>
      <c r="BX21" s="20">
        <v>0</v>
      </c>
      <c r="BY21" s="20">
        <v>0</v>
      </c>
      <c r="BZ21" s="20">
        <v>2</v>
      </c>
      <c r="CA21" s="20">
        <v>0</v>
      </c>
      <c r="CB21" s="20">
        <v>0</v>
      </c>
      <c r="CC21" s="20">
        <v>0</v>
      </c>
      <c r="CD21" s="20">
        <v>0</v>
      </c>
      <c r="CE21" s="20">
        <v>16</v>
      </c>
      <c r="CF21" s="20">
        <v>2</v>
      </c>
      <c r="CG21" s="20">
        <v>0</v>
      </c>
      <c r="CH21" s="20">
        <v>0</v>
      </c>
      <c r="CI21" s="20">
        <v>0</v>
      </c>
      <c r="CJ21" s="20">
        <v>4</v>
      </c>
      <c r="CK21" s="20">
        <v>0</v>
      </c>
      <c r="CL21" s="20">
        <v>0</v>
      </c>
      <c r="CM21" s="20">
        <v>1</v>
      </c>
      <c r="CN21" s="20">
        <v>0</v>
      </c>
      <c r="CO21" s="20">
        <v>0</v>
      </c>
      <c r="CP21" s="20">
        <v>0</v>
      </c>
      <c r="CQ21" s="20">
        <v>0</v>
      </c>
      <c r="CR21" s="20">
        <v>9</v>
      </c>
      <c r="CS21" s="20">
        <v>4</v>
      </c>
      <c r="CT21" s="20">
        <v>0</v>
      </c>
      <c r="CU21" s="20">
        <v>0</v>
      </c>
      <c r="CV21" s="20">
        <v>0</v>
      </c>
      <c r="CW21" s="20">
        <v>2</v>
      </c>
      <c r="CX21" s="20">
        <v>1</v>
      </c>
      <c r="CY21" s="20">
        <v>1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23</v>
      </c>
      <c r="DF21" s="20">
        <v>2</v>
      </c>
      <c r="DG21" s="20">
        <v>0</v>
      </c>
      <c r="DH21" s="20">
        <v>2</v>
      </c>
      <c r="DI21" s="20">
        <v>0</v>
      </c>
      <c r="DJ21" s="20">
        <v>1</v>
      </c>
      <c r="DK21" s="20">
        <v>4</v>
      </c>
      <c r="DL21" s="20">
        <v>3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6</v>
      </c>
      <c r="DS21" s="20">
        <v>0</v>
      </c>
      <c r="DT21" s="20">
        <v>0</v>
      </c>
      <c r="DU21" s="20">
        <v>0</v>
      </c>
      <c r="DV21" s="20">
        <v>0</v>
      </c>
      <c r="DW21" s="20">
        <v>3</v>
      </c>
      <c r="DX21" s="20">
        <v>0</v>
      </c>
      <c r="DY21" s="20">
        <v>2</v>
      </c>
      <c r="DZ21" s="20">
        <v>1</v>
      </c>
      <c r="EA21" s="20">
        <v>0</v>
      </c>
      <c r="EB21" s="20">
        <v>0</v>
      </c>
      <c r="EC21" s="20">
        <v>0</v>
      </c>
      <c r="ED21" s="20">
        <v>0</v>
      </c>
      <c r="EE21" s="20">
        <v>16</v>
      </c>
      <c r="EF21" s="20">
        <v>1</v>
      </c>
      <c r="EG21" s="20">
        <v>0</v>
      </c>
      <c r="EH21" s="20">
        <v>1</v>
      </c>
      <c r="EI21" s="20">
        <v>0</v>
      </c>
      <c r="EJ21" s="20">
        <v>7</v>
      </c>
      <c r="EK21" s="20">
        <v>2</v>
      </c>
      <c r="EL21" s="20">
        <v>4</v>
      </c>
      <c r="EM21" s="20">
        <v>0</v>
      </c>
      <c r="EN21" s="20">
        <v>0</v>
      </c>
      <c r="EO21" s="20">
        <v>0</v>
      </c>
      <c r="EP21" s="20">
        <v>0</v>
      </c>
      <c r="EQ21" s="20">
        <v>0</v>
      </c>
      <c r="ER21" s="20">
        <v>12</v>
      </c>
      <c r="ES21" s="20">
        <v>1</v>
      </c>
      <c r="ET21" s="20">
        <v>0</v>
      </c>
      <c r="EU21" s="20">
        <v>3</v>
      </c>
      <c r="EV21" s="20">
        <v>0</v>
      </c>
      <c r="EW21" s="20">
        <v>4</v>
      </c>
      <c r="EX21" s="20">
        <v>0</v>
      </c>
      <c r="EY21" s="20">
        <v>1</v>
      </c>
      <c r="EZ21" s="20">
        <v>2</v>
      </c>
      <c r="FA21" s="20">
        <v>0</v>
      </c>
      <c r="FB21" s="20">
        <v>0</v>
      </c>
      <c r="FC21" s="20">
        <f t="shared" si="15"/>
        <v>2</v>
      </c>
      <c r="FD21" s="17">
        <f t="shared" si="0"/>
        <v>3.5714285714285712E-2</v>
      </c>
      <c r="FE21" s="20">
        <f t="shared" si="16"/>
        <v>0</v>
      </c>
      <c r="FF21" s="17">
        <f t="shared" si="1"/>
        <v>0</v>
      </c>
      <c r="FG21" s="20">
        <f t="shared" si="17"/>
        <v>175</v>
      </c>
      <c r="FH21" s="20">
        <f t="shared" si="28"/>
        <v>23</v>
      </c>
      <c r="FI21" s="20">
        <f t="shared" si="18"/>
        <v>18</v>
      </c>
      <c r="FJ21" s="17">
        <f t="shared" si="3"/>
        <v>4.488778054862843E-2</v>
      </c>
      <c r="FK21" s="20">
        <f t="shared" si="19"/>
        <v>6</v>
      </c>
      <c r="FL21" s="17">
        <f t="shared" si="4"/>
        <v>2.5862068965517241E-2</v>
      </c>
      <c r="FM21" s="20">
        <f t="shared" si="20"/>
        <v>23</v>
      </c>
      <c r="FN21" s="17">
        <f t="shared" si="5"/>
        <v>2.7544910179640718E-2</v>
      </c>
      <c r="FO21" s="20">
        <f t="shared" si="21"/>
        <v>1</v>
      </c>
      <c r="FP21" s="17">
        <f t="shared" si="6"/>
        <v>2.9411764705882353E-2</v>
      </c>
      <c r="FQ21" s="20">
        <f t="shared" si="22"/>
        <v>29</v>
      </c>
      <c r="FR21" s="17">
        <f t="shared" si="7"/>
        <v>1.3488372093023256E-2</v>
      </c>
      <c r="FS21" s="20">
        <f t="shared" si="23"/>
        <v>13</v>
      </c>
      <c r="FT21" s="17">
        <f t="shared" si="8"/>
        <v>3.9877300613496931E-2</v>
      </c>
      <c r="FU21" s="20">
        <f t="shared" si="24"/>
        <v>17</v>
      </c>
      <c r="FV21" s="17">
        <f t="shared" si="9"/>
        <v>3.9443155452436193E-2</v>
      </c>
      <c r="FW21" s="20">
        <f t="shared" si="25"/>
        <v>7</v>
      </c>
      <c r="FX21" s="17">
        <f t="shared" si="10"/>
        <v>1.4462809917355372E-2</v>
      </c>
      <c r="FY21" s="20">
        <f t="shared" si="26"/>
        <v>0</v>
      </c>
      <c r="FZ21" s="17">
        <f t="shared" si="11"/>
        <v>0</v>
      </c>
      <c r="GA21" s="20">
        <f t="shared" si="27"/>
        <v>0</v>
      </c>
      <c r="GB21" s="17" t="e">
        <f t="shared" si="12"/>
        <v>#DIV/0!</v>
      </c>
      <c r="GC21" s="18">
        <f t="shared" si="13"/>
        <v>291</v>
      </c>
      <c r="GD21" s="17">
        <f t="shared" si="14"/>
        <v>3.2579489476041203E-2</v>
      </c>
    </row>
    <row r="22" spans="1:186" x14ac:dyDescent="0.25">
      <c r="A22" s="29" t="s">
        <v>45</v>
      </c>
      <c r="B22" s="29"/>
      <c r="C22" s="22">
        <f t="shared" ref="C22:BN22" si="29">SUM(C3:C21)</f>
        <v>10</v>
      </c>
      <c r="D22" s="22">
        <f t="shared" si="29"/>
        <v>0</v>
      </c>
      <c r="E22" s="22">
        <f t="shared" si="29"/>
        <v>369</v>
      </c>
      <c r="F22" s="22">
        <f t="shared" si="29"/>
        <v>24</v>
      </c>
      <c r="G22" s="22">
        <f t="shared" si="29"/>
        <v>30</v>
      </c>
      <c r="H22" s="22">
        <f t="shared" si="29"/>
        <v>87</v>
      </c>
      <c r="I22" s="22">
        <f t="shared" si="29"/>
        <v>6</v>
      </c>
      <c r="J22" s="22">
        <f t="shared" si="29"/>
        <v>95</v>
      </c>
      <c r="K22" s="22">
        <f t="shared" si="29"/>
        <v>24</v>
      </c>
      <c r="L22" s="22">
        <f t="shared" si="29"/>
        <v>38</v>
      </c>
      <c r="M22" s="22">
        <f t="shared" si="29"/>
        <v>23</v>
      </c>
      <c r="N22" s="21">
        <f t="shared" si="29"/>
        <v>0</v>
      </c>
      <c r="O22" s="22">
        <f t="shared" si="29"/>
        <v>0</v>
      </c>
      <c r="P22" s="22">
        <f t="shared" si="29"/>
        <v>7</v>
      </c>
      <c r="Q22" s="22">
        <f t="shared" si="29"/>
        <v>0</v>
      </c>
      <c r="R22" s="22">
        <f t="shared" si="29"/>
        <v>436</v>
      </c>
      <c r="S22" s="22">
        <f t="shared" si="29"/>
        <v>37</v>
      </c>
      <c r="T22" s="22">
        <f t="shared" si="29"/>
        <v>41</v>
      </c>
      <c r="U22" s="22">
        <f t="shared" si="29"/>
        <v>124</v>
      </c>
      <c r="V22" s="22">
        <f t="shared" si="29"/>
        <v>3</v>
      </c>
      <c r="W22" s="22">
        <f t="shared" si="29"/>
        <v>105</v>
      </c>
      <c r="X22" s="22">
        <f t="shared" si="29"/>
        <v>20</v>
      </c>
      <c r="Y22" s="22">
        <f t="shared" si="29"/>
        <v>30</v>
      </c>
      <c r="Z22" s="22">
        <f t="shared" si="29"/>
        <v>13</v>
      </c>
      <c r="AA22" s="21">
        <f t="shared" si="29"/>
        <v>0</v>
      </c>
      <c r="AB22" s="22">
        <f t="shared" si="29"/>
        <v>0</v>
      </c>
      <c r="AC22" s="22">
        <f t="shared" si="29"/>
        <v>3</v>
      </c>
      <c r="AD22" s="22">
        <f t="shared" si="29"/>
        <v>0</v>
      </c>
      <c r="AE22" s="22">
        <f t="shared" si="29"/>
        <v>392</v>
      </c>
      <c r="AF22" s="22">
        <f t="shared" si="29"/>
        <v>29</v>
      </c>
      <c r="AG22" s="22">
        <f t="shared" si="29"/>
        <v>30</v>
      </c>
      <c r="AH22" s="22">
        <f t="shared" si="29"/>
        <v>73</v>
      </c>
      <c r="AI22" s="22">
        <f t="shared" si="29"/>
        <v>1</v>
      </c>
      <c r="AJ22" s="22">
        <f t="shared" si="29"/>
        <v>104</v>
      </c>
      <c r="AK22" s="22">
        <f t="shared" si="29"/>
        <v>27</v>
      </c>
      <c r="AL22" s="22">
        <f t="shared" si="29"/>
        <v>32</v>
      </c>
      <c r="AM22" s="22">
        <f t="shared" si="29"/>
        <v>22</v>
      </c>
      <c r="AN22" s="21">
        <f t="shared" si="29"/>
        <v>0</v>
      </c>
      <c r="AO22" s="22">
        <f t="shared" si="29"/>
        <v>0</v>
      </c>
      <c r="AP22" s="22">
        <f t="shared" si="29"/>
        <v>4</v>
      </c>
      <c r="AQ22" s="22">
        <f t="shared" si="29"/>
        <v>0</v>
      </c>
      <c r="AR22" s="22">
        <f t="shared" si="29"/>
        <v>311</v>
      </c>
      <c r="AS22" s="22">
        <f t="shared" si="29"/>
        <v>40</v>
      </c>
      <c r="AT22" s="22">
        <f t="shared" si="29"/>
        <v>23</v>
      </c>
      <c r="AU22" s="22">
        <f t="shared" si="29"/>
        <v>46</v>
      </c>
      <c r="AV22" s="22">
        <f t="shared" si="29"/>
        <v>0</v>
      </c>
      <c r="AW22" s="22">
        <f t="shared" si="29"/>
        <v>150</v>
      </c>
      <c r="AX22" s="22">
        <f t="shared" si="29"/>
        <v>28</v>
      </c>
      <c r="AY22" s="22">
        <f t="shared" si="29"/>
        <v>17</v>
      </c>
      <c r="AZ22" s="22">
        <f t="shared" si="29"/>
        <v>36</v>
      </c>
      <c r="BA22" s="21">
        <f t="shared" si="29"/>
        <v>0</v>
      </c>
      <c r="BB22" s="22">
        <f t="shared" si="29"/>
        <v>0</v>
      </c>
      <c r="BC22" s="22">
        <f t="shared" si="29"/>
        <v>7</v>
      </c>
      <c r="BD22" s="22">
        <f t="shared" si="29"/>
        <v>0</v>
      </c>
      <c r="BE22" s="22">
        <f t="shared" si="29"/>
        <v>290</v>
      </c>
      <c r="BF22" s="22">
        <f t="shared" si="29"/>
        <v>34</v>
      </c>
      <c r="BG22" s="22">
        <f t="shared" si="29"/>
        <v>20</v>
      </c>
      <c r="BH22" s="22">
        <f t="shared" si="29"/>
        <v>65</v>
      </c>
      <c r="BI22" s="22">
        <f t="shared" si="29"/>
        <v>2</v>
      </c>
      <c r="BJ22" s="22">
        <f t="shared" si="29"/>
        <v>199</v>
      </c>
      <c r="BK22" s="22">
        <f t="shared" si="29"/>
        <v>30</v>
      </c>
      <c r="BL22" s="22">
        <f t="shared" si="29"/>
        <v>33</v>
      </c>
      <c r="BM22" s="22">
        <f t="shared" si="29"/>
        <v>72</v>
      </c>
      <c r="BN22" s="21">
        <f t="shared" si="29"/>
        <v>0</v>
      </c>
      <c r="BO22" s="22">
        <f t="shared" ref="BO22:CB22" si="30">SUM(BO3:BO21)</f>
        <v>0</v>
      </c>
      <c r="BP22" s="22">
        <f t="shared" si="30"/>
        <v>1</v>
      </c>
      <c r="BQ22" s="22">
        <f t="shared" si="30"/>
        <v>1</v>
      </c>
      <c r="BR22" s="22">
        <f t="shared" si="30"/>
        <v>245</v>
      </c>
      <c r="BS22" s="22">
        <f t="shared" si="30"/>
        <v>37</v>
      </c>
      <c r="BT22" s="22">
        <f t="shared" si="30"/>
        <v>10</v>
      </c>
      <c r="BU22" s="22">
        <f t="shared" si="30"/>
        <v>50</v>
      </c>
      <c r="BV22" s="22">
        <f t="shared" si="30"/>
        <v>5</v>
      </c>
      <c r="BW22" s="22">
        <f t="shared" si="30"/>
        <v>195</v>
      </c>
      <c r="BX22" s="22">
        <f t="shared" si="30"/>
        <v>34</v>
      </c>
      <c r="BY22" s="22">
        <f t="shared" si="30"/>
        <v>44</v>
      </c>
      <c r="BZ22" s="22">
        <f t="shared" si="30"/>
        <v>62</v>
      </c>
      <c r="CA22" s="21">
        <f t="shared" si="30"/>
        <v>1</v>
      </c>
      <c r="CB22" s="22">
        <f t="shared" si="30"/>
        <v>0</v>
      </c>
      <c r="CC22" s="22">
        <f t="shared" ref="CC22:DH22" si="31">SUM(CC3:CC21)</f>
        <v>2</v>
      </c>
      <c r="CD22" s="22">
        <f t="shared" si="31"/>
        <v>2</v>
      </c>
      <c r="CE22" s="22">
        <f t="shared" si="31"/>
        <v>281</v>
      </c>
      <c r="CF22" s="22">
        <f t="shared" si="31"/>
        <v>39</v>
      </c>
      <c r="CG22" s="22">
        <f t="shared" si="31"/>
        <v>9</v>
      </c>
      <c r="CH22" s="22">
        <f t="shared" si="31"/>
        <v>67</v>
      </c>
      <c r="CI22" s="22">
        <f t="shared" si="31"/>
        <v>5</v>
      </c>
      <c r="CJ22" s="22">
        <f t="shared" si="31"/>
        <v>199</v>
      </c>
      <c r="CK22" s="22">
        <f t="shared" si="31"/>
        <v>25</v>
      </c>
      <c r="CL22" s="22">
        <f t="shared" si="31"/>
        <v>42</v>
      </c>
      <c r="CM22" s="22">
        <f t="shared" si="31"/>
        <v>52</v>
      </c>
      <c r="CN22" s="22">
        <f t="shared" si="31"/>
        <v>2</v>
      </c>
      <c r="CO22" s="22">
        <f t="shared" si="31"/>
        <v>0</v>
      </c>
      <c r="CP22" s="22">
        <f t="shared" si="31"/>
        <v>3</v>
      </c>
      <c r="CQ22" s="22">
        <f t="shared" si="31"/>
        <v>0</v>
      </c>
      <c r="CR22" s="22">
        <f t="shared" si="31"/>
        <v>285</v>
      </c>
      <c r="CS22" s="22">
        <f t="shared" si="31"/>
        <v>41</v>
      </c>
      <c r="CT22" s="22">
        <f t="shared" si="31"/>
        <v>10</v>
      </c>
      <c r="CU22" s="22">
        <f t="shared" si="31"/>
        <v>61</v>
      </c>
      <c r="CV22" s="22">
        <f t="shared" si="31"/>
        <v>3</v>
      </c>
      <c r="CW22" s="22">
        <f t="shared" si="31"/>
        <v>204</v>
      </c>
      <c r="CX22" s="22">
        <f t="shared" si="31"/>
        <v>28</v>
      </c>
      <c r="CY22" s="22">
        <f t="shared" si="31"/>
        <v>31</v>
      </c>
      <c r="CZ22" s="22">
        <f t="shared" si="31"/>
        <v>51</v>
      </c>
      <c r="DA22" s="22">
        <f t="shared" si="31"/>
        <v>0</v>
      </c>
      <c r="DB22" s="22">
        <f t="shared" si="31"/>
        <v>0</v>
      </c>
      <c r="DC22" s="22">
        <f t="shared" si="31"/>
        <v>7</v>
      </c>
      <c r="DD22" s="22">
        <f t="shared" si="31"/>
        <v>0</v>
      </c>
      <c r="DE22" s="22">
        <f t="shared" si="31"/>
        <v>343</v>
      </c>
      <c r="DF22" s="22">
        <f t="shared" si="31"/>
        <v>36</v>
      </c>
      <c r="DG22" s="22">
        <f t="shared" si="31"/>
        <v>13</v>
      </c>
      <c r="DH22" s="22">
        <f t="shared" si="31"/>
        <v>72</v>
      </c>
      <c r="DI22" s="22">
        <f t="shared" ref="DI22:EN22" si="32">SUM(DI3:DI21)</f>
        <v>3</v>
      </c>
      <c r="DJ22" s="22">
        <f t="shared" si="32"/>
        <v>181</v>
      </c>
      <c r="DK22" s="22">
        <f t="shared" si="32"/>
        <v>25</v>
      </c>
      <c r="DL22" s="22">
        <f t="shared" si="32"/>
        <v>31</v>
      </c>
      <c r="DM22" s="22">
        <f t="shared" si="32"/>
        <v>45</v>
      </c>
      <c r="DN22" s="22">
        <f t="shared" si="32"/>
        <v>0</v>
      </c>
      <c r="DO22" s="22">
        <f t="shared" si="32"/>
        <v>0</v>
      </c>
      <c r="DP22" s="22">
        <f t="shared" si="32"/>
        <v>8</v>
      </c>
      <c r="DQ22" s="22">
        <f t="shared" si="32"/>
        <v>1</v>
      </c>
      <c r="DR22" s="22">
        <f t="shared" si="32"/>
        <v>307</v>
      </c>
      <c r="DS22" s="22">
        <f t="shared" si="32"/>
        <v>28</v>
      </c>
      <c r="DT22" s="22">
        <f t="shared" si="32"/>
        <v>17</v>
      </c>
      <c r="DU22" s="22">
        <f t="shared" si="32"/>
        <v>59</v>
      </c>
      <c r="DV22" s="22">
        <f t="shared" si="32"/>
        <v>3</v>
      </c>
      <c r="DW22" s="22">
        <f t="shared" si="32"/>
        <v>240</v>
      </c>
      <c r="DX22" s="22">
        <f t="shared" si="32"/>
        <v>31</v>
      </c>
      <c r="DY22" s="22">
        <f t="shared" si="32"/>
        <v>46</v>
      </c>
      <c r="DZ22" s="22">
        <f t="shared" si="32"/>
        <v>40</v>
      </c>
      <c r="EA22" s="22">
        <f t="shared" si="32"/>
        <v>1</v>
      </c>
      <c r="EB22" s="22">
        <f t="shared" si="32"/>
        <v>0</v>
      </c>
      <c r="EC22" s="22">
        <f t="shared" si="32"/>
        <v>1</v>
      </c>
      <c r="ED22" s="22">
        <f t="shared" si="32"/>
        <v>0</v>
      </c>
      <c r="EE22" s="22">
        <f t="shared" si="32"/>
        <v>340</v>
      </c>
      <c r="EF22" s="22">
        <f t="shared" si="32"/>
        <v>25</v>
      </c>
      <c r="EG22" s="22">
        <f t="shared" si="32"/>
        <v>15</v>
      </c>
      <c r="EH22" s="22">
        <f t="shared" si="32"/>
        <v>78</v>
      </c>
      <c r="EI22" s="22">
        <f t="shared" si="32"/>
        <v>3</v>
      </c>
      <c r="EJ22" s="22">
        <f t="shared" si="32"/>
        <v>263</v>
      </c>
      <c r="EK22" s="22">
        <f t="shared" si="32"/>
        <v>31</v>
      </c>
      <c r="EL22" s="22">
        <f t="shared" si="32"/>
        <v>55</v>
      </c>
      <c r="EM22" s="22">
        <f t="shared" si="32"/>
        <v>35</v>
      </c>
      <c r="EN22" s="22">
        <f t="shared" si="32"/>
        <v>0</v>
      </c>
      <c r="EO22" s="22">
        <f t="shared" ref="EO22:FB22" si="33">SUM(EO3:EO21)</f>
        <v>0</v>
      </c>
      <c r="EP22" s="22">
        <f t="shared" si="33"/>
        <v>3</v>
      </c>
      <c r="EQ22" s="22">
        <f t="shared" si="33"/>
        <v>1</v>
      </c>
      <c r="ER22" s="22">
        <f t="shared" si="33"/>
        <v>374</v>
      </c>
      <c r="ES22" s="22">
        <f t="shared" si="33"/>
        <v>31</v>
      </c>
      <c r="ET22" s="22">
        <f t="shared" si="33"/>
        <v>14</v>
      </c>
      <c r="EU22" s="22">
        <f t="shared" si="33"/>
        <v>53</v>
      </c>
      <c r="EV22" s="22">
        <f t="shared" si="33"/>
        <v>0</v>
      </c>
      <c r="EW22" s="22">
        <f t="shared" si="33"/>
        <v>215</v>
      </c>
      <c r="EX22" s="22">
        <f t="shared" si="33"/>
        <v>23</v>
      </c>
      <c r="EY22" s="22">
        <f t="shared" si="33"/>
        <v>32</v>
      </c>
      <c r="EZ22" s="22">
        <f t="shared" si="33"/>
        <v>33</v>
      </c>
      <c r="FA22" s="22">
        <f t="shared" si="33"/>
        <v>1</v>
      </c>
      <c r="FB22" s="22">
        <f t="shared" si="33"/>
        <v>0</v>
      </c>
      <c r="FC22" s="20">
        <f t="shared" si="15"/>
        <v>56</v>
      </c>
      <c r="FD22" s="17">
        <f t="shared" si="0"/>
        <v>1</v>
      </c>
      <c r="FE22" s="20">
        <f t="shared" si="16"/>
        <v>5</v>
      </c>
      <c r="FF22" s="17">
        <f t="shared" si="1"/>
        <v>1</v>
      </c>
      <c r="FG22" s="20">
        <f t="shared" si="17"/>
        <v>3973</v>
      </c>
      <c r="FH22" s="20">
        <f t="shared" si="28"/>
        <v>835</v>
      </c>
      <c r="FI22" s="20">
        <f t="shared" si="18"/>
        <v>401</v>
      </c>
      <c r="FJ22" s="17">
        <f t="shared" si="3"/>
        <v>1</v>
      </c>
      <c r="FK22" s="20">
        <f t="shared" si="19"/>
        <v>232</v>
      </c>
      <c r="FL22" s="17">
        <f t="shared" si="4"/>
        <v>1</v>
      </c>
      <c r="FM22" s="20">
        <f t="shared" si="20"/>
        <v>835</v>
      </c>
      <c r="FN22" s="17">
        <f t="shared" si="5"/>
        <v>1</v>
      </c>
      <c r="FO22" s="20">
        <f t="shared" si="21"/>
        <v>34</v>
      </c>
      <c r="FP22" s="17">
        <f t="shared" si="6"/>
        <v>1</v>
      </c>
      <c r="FQ22" s="20">
        <f t="shared" si="22"/>
        <v>2150</v>
      </c>
      <c r="FR22" s="17">
        <f t="shared" si="7"/>
        <v>1</v>
      </c>
      <c r="FS22" s="20">
        <f t="shared" si="23"/>
        <v>326</v>
      </c>
      <c r="FT22" s="17">
        <f t="shared" si="8"/>
        <v>1</v>
      </c>
      <c r="FU22" s="20">
        <f t="shared" si="24"/>
        <v>431</v>
      </c>
      <c r="FV22" s="17">
        <f t="shared" si="9"/>
        <v>1</v>
      </c>
      <c r="FW22" s="20">
        <f t="shared" si="25"/>
        <v>484</v>
      </c>
      <c r="FX22" s="17">
        <f t="shared" si="10"/>
        <v>1</v>
      </c>
      <c r="FY22" s="20">
        <f t="shared" si="26"/>
        <v>5</v>
      </c>
      <c r="FZ22" s="17">
        <f t="shared" si="11"/>
        <v>1</v>
      </c>
      <c r="GA22" s="20">
        <f t="shared" si="27"/>
        <v>0</v>
      </c>
      <c r="GB22" s="17" t="e">
        <f t="shared" si="12"/>
        <v>#DIV/0!</v>
      </c>
      <c r="GC22" s="18">
        <f t="shared" si="13"/>
        <v>8932</v>
      </c>
      <c r="GD22" s="17">
        <f t="shared" si="14"/>
        <v>1</v>
      </c>
    </row>
    <row r="23" spans="1:186" ht="13.5" customHeight="1" x14ac:dyDescent="0.25">
      <c r="A23" s="29" t="s">
        <v>46</v>
      </c>
      <c r="B23" s="2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8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8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8"/>
      <c r="CC23" s="39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1"/>
      <c r="CP23" s="39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1"/>
      <c r="DC23" s="39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1"/>
      <c r="DP23" s="30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2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2"/>
      <c r="FC23" s="42" t="s">
        <v>48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</row>
    <row r="24" spans="1:186" x14ac:dyDescent="0.25">
      <c r="A24" s="29"/>
      <c r="B24" s="29"/>
      <c r="C24" s="30">
        <f>SUM(C22:O22)</f>
        <v>706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0">
        <f t="shared" ref="P24" si="34">SUM(P22:AB22)</f>
        <v>816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/>
      <c r="AC24" s="30">
        <f t="shared" ref="AC24" si="35">SUM(AC22:AO22)</f>
        <v>713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2"/>
      <c r="AP24" s="30">
        <f t="shared" ref="AP24" si="36">SUM(AP22:BB22)</f>
        <v>655</v>
      </c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2"/>
      <c r="BC24" s="30">
        <f t="shared" ref="BC24" si="37">SUM(BC22:BO22)</f>
        <v>752</v>
      </c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2"/>
      <c r="BP24" s="30">
        <f t="shared" ref="BP24" si="38">SUM(BP22:CB22)</f>
        <v>685</v>
      </c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2"/>
      <c r="CC24" s="31">
        <f t="shared" ref="CC24" si="39">SUM(CC22:CO22)</f>
        <v>725</v>
      </c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2"/>
      <c r="CP24" s="31">
        <f t="shared" ref="CP24" si="40">SUM(CP22:DB22)</f>
        <v>717</v>
      </c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2"/>
      <c r="DC24" s="31">
        <f t="shared" ref="DC24" si="41">SUM(DC22:DO22)</f>
        <v>756</v>
      </c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2"/>
      <c r="DP24" s="31">
        <f t="shared" ref="DP24" si="42">SUM(DP22:EB22)</f>
        <v>781</v>
      </c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2"/>
      <c r="EC24" s="31">
        <f t="shared" ref="EC24" si="43">SUM(EC22:EO22)</f>
        <v>846</v>
      </c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2"/>
      <c r="EP24" s="31">
        <f t="shared" ref="EP24" si="44">SUM(EP22:FB22)</f>
        <v>780</v>
      </c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2"/>
      <c r="FC24" s="39">
        <f>SUM(C24:FB24)</f>
        <v>8932</v>
      </c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1"/>
    </row>
    <row r="25" spans="1:186" x14ac:dyDescent="0.25">
      <c r="A25" s="36" t="s">
        <v>47</v>
      </c>
      <c r="B25" s="36"/>
      <c r="C25" s="33">
        <f>C24/FC24</f>
        <v>7.9041648007165247E-2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3">
        <f>P24/FC24</f>
        <v>9.1356918943125837E-2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/>
      <c r="AC25" s="33">
        <f>AC24/FC24</f>
        <v>7.9825347066726379E-2</v>
      </c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5"/>
      <c r="AP25" s="33">
        <f>AP24/FC24</f>
        <v>7.3331840573219884E-2</v>
      </c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5"/>
      <c r="BC25" s="33">
        <f>BC24/FC24</f>
        <v>8.4191670398566953E-2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5"/>
      <c r="BP25" s="33">
        <f>BP24/FC24</f>
        <v>7.6690550828481863E-2</v>
      </c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5"/>
      <c r="CC25" s="34">
        <f>CC24/FC24</f>
        <v>8.1168831168831168E-2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5"/>
      <c r="CP25" s="34">
        <f>CP24/FC24</f>
        <v>8.0273175100761304E-2</v>
      </c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5"/>
      <c r="DC25" s="34">
        <f>DC24/FC24</f>
        <v>8.4639498432601878E-2</v>
      </c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5"/>
      <c r="DP25" s="34">
        <f>DP24/FC24</f>
        <v>8.7438423645320201E-2</v>
      </c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5"/>
      <c r="EC25" s="34">
        <f>EC24/FC24</f>
        <v>9.4715629198387816E-2</v>
      </c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5"/>
      <c r="EP25" s="34">
        <f t="shared" ref="EP25" si="45">EP24/FC24</f>
        <v>8.732646663681147E-2</v>
      </c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5"/>
      <c r="FC25" s="43">
        <f>SUM(C25:FB25)</f>
        <v>0.99999999999999989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5"/>
    </row>
    <row r="27" spans="1:186" x14ac:dyDescent="0.25">
      <c r="A27" s="23" t="s">
        <v>49</v>
      </c>
    </row>
    <row r="28" spans="1:186" x14ac:dyDescent="0.25">
      <c r="A28" s="23" t="s">
        <v>50</v>
      </c>
    </row>
    <row r="29" spans="1:186" x14ac:dyDescent="0.25">
      <c r="A29" s="24" t="s">
        <v>51</v>
      </c>
    </row>
    <row r="30" spans="1:186" x14ac:dyDescent="0.25">
      <c r="A30" s="25" t="s">
        <v>52</v>
      </c>
    </row>
  </sheetData>
  <sheetProtection algorithmName="SHA-512" hashValue="BDB4HBL3vorfqOyZTMSA0FlaUyTC3hM+jUkrPcq6OcwOfjVu+NK9NSfHboUr4UJFGZ+5OgZShdFtpKHr+43kAA==" saltValue="lGoTIOW3QqRu3auRRFLtxw==" spinCount="100000" sheet="1" objects="1" scenarios="1"/>
  <mergeCells count="56">
    <mergeCell ref="DP24:EB24"/>
    <mergeCell ref="EC24:EO24"/>
    <mergeCell ref="EP24:FB24"/>
    <mergeCell ref="FC24:GD24"/>
    <mergeCell ref="CC25:CO25"/>
    <mergeCell ref="CP25:DB25"/>
    <mergeCell ref="DC25:DO25"/>
    <mergeCell ref="DP25:EB25"/>
    <mergeCell ref="EC25:EO25"/>
    <mergeCell ref="EP25:FB25"/>
    <mergeCell ref="FC25:GD25"/>
    <mergeCell ref="CC24:CO24"/>
    <mergeCell ref="CP24:DB24"/>
    <mergeCell ref="DC24:DO24"/>
    <mergeCell ref="EP1:FB1"/>
    <mergeCell ref="FC1:GD1"/>
    <mergeCell ref="CC23:CO23"/>
    <mergeCell ref="CP23:DB23"/>
    <mergeCell ref="DC23:DO23"/>
    <mergeCell ref="DP23:EB23"/>
    <mergeCell ref="EP23:FB23"/>
    <mergeCell ref="FC23:GD23"/>
    <mergeCell ref="CC1:CO1"/>
    <mergeCell ref="CP1:DB1"/>
    <mergeCell ref="DC1:DO1"/>
    <mergeCell ref="DP1:EB1"/>
    <mergeCell ref="EC1:EO1"/>
    <mergeCell ref="BP24:CB24"/>
    <mergeCell ref="BP25:CB25"/>
    <mergeCell ref="A25:B25"/>
    <mergeCell ref="C25:O25"/>
    <mergeCell ref="P25:AB25"/>
    <mergeCell ref="AC25:AO25"/>
    <mergeCell ref="AP25:BB25"/>
    <mergeCell ref="BC25:BO25"/>
    <mergeCell ref="C24:O24"/>
    <mergeCell ref="P24:AB24"/>
    <mergeCell ref="AC24:AO24"/>
    <mergeCell ref="AP24:BB24"/>
    <mergeCell ref="BC24:BO24"/>
    <mergeCell ref="BC1:BO1"/>
    <mergeCell ref="BP1:CB1"/>
    <mergeCell ref="A22:B22"/>
    <mergeCell ref="A23:B24"/>
    <mergeCell ref="C23:O23"/>
    <mergeCell ref="P23:AB23"/>
    <mergeCell ref="AC23:AO23"/>
    <mergeCell ref="AP23:BB23"/>
    <mergeCell ref="BC23:BO23"/>
    <mergeCell ref="A1:A2"/>
    <mergeCell ref="B1:B2"/>
    <mergeCell ref="C1:O1"/>
    <mergeCell ref="P1:AB1"/>
    <mergeCell ref="AC1:AO1"/>
    <mergeCell ref="AP1:BB1"/>
    <mergeCell ref="BP23:CB23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N499"/>
  <sheetViews>
    <sheetView topLeftCell="A8" zoomScaleNormal="100" zoomScalePageLayoutView="120" workbookViewId="0">
      <selection activeCell="A23" sqref="A23:A2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19</v>
      </c>
      <c r="B1" s="8" t="s">
        <v>21</v>
      </c>
      <c r="C1" s="3" t="s">
        <v>22</v>
      </c>
      <c r="D1" s="3" t="s">
        <v>23</v>
      </c>
      <c r="E1" s="3" t="s">
        <v>24</v>
      </c>
      <c r="F1" s="8" t="s">
        <v>25</v>
      </c>
      <c r="G1" s="3" t="s">
        <v>26</v>
      </c>
      <c r="H1" s="8" t="s">
        <v>27</v>
      </c>
      <c r="I1" s="3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33</v>
      </c>
    </row>
    <row r="2" spans="1:14" x14ac:dyDescent="0.25">
      <c r="A2" s="6" t="s">
        <v>0</v>
      </c>
      <c r="B2" s="9">
        <v>0</v>
      </c>
      <c r="C2" s="9">
        <v>0</v>
      </c>
      <c r="D2" s="9">
        <v>4</v>
      </c>
      <c r="E2" s="9">
        <v>1</v>
      </c>
      <c r="F2" s="9">
        <v>0</v>
      </c>
      <c r="G2" s="9">
        <v>0</v>
      </c>
      <c r="H2" s="9">
        <v>0</v>
      </c>
      <c r="I2" s="9">
        <v>1</v>
      </c>
      <c r="J2" s="9">
        <v>0</v>
      </c>
      <c r="K2" s="9">
        <v>1</v>
      </c>
      <c r="L2" s="9">
        <v>0</v>
      </c>
      <c r="M2" s="9">
        <v>0</v>
      </c>
      <c r="N2" s="9">
        <v>0</v>
      </c>
    </row>
    <row r="3" spans="1:14" ht="30" x14ac:dyDescent="0.25">
      <c r="A3" s="6" t="s">
        <v>1</v>
      </c>
      <c r="B3" s="9">
        <v>0</v>
      </c>
      <c r="C3" s="9">
        <v>0</v>
      </c>
      <c r="D3" s="9">
        <v>8</v>
      </c>
      <c r="E3" s="9">
        <v>4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</row>
    <row r="4" spans="1:14" x14ac:dyDescent="0.25">
      <c r="A4" s="6" t="s">
        <v>2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</row>
    <row r="5" spans="1:14" ht="30" x14ac:dyDescent="0.25">
      <c r="A5" s="6" t="s">
        <v>3</v>
      </c>
      <c r="B5" s="9">
        <v>0</v>
      </c>
      <c r="C5" s="9">
        <v>0</v>
      </c>
      <c r="D5" s="9">
        <v>5</v>
      </c>
      <c r="E5" s="9">
        <v>1</v>
      </c>
      <c r="F5" s="9">
        <v>1</v>
      </c>
      <c r="G5" s="9">
        <v>0</v>
      </c>
      <c r="H5" s="9">
        <v>0</v>
      </c>
      <c r="I5" s="9">
        <v>2</v>
      </c>
      <c r="J5" s="9">
        <v>0</v>
      </c>
      <c r="K5" s="9">
        <v>0</v>
      </c>
      <c r="L5" s="9">
        <v>0</v>
      </c>
      <c r="M5" s="9">
        <v>0</v>
      </c>
      <c r="N5" s="9">
        <v>0</v>
      </c>
    </row>
    <row r="6" spans="1:14" x14ac:dyDescent="0.25">
      <c r="A6" s="6" t="s">
        <v>4</v>
      </c>
      <c r="B6" s="9">
        <v>0</v>
      </c>
      <c r="C6" s="9">
        <v>0</v>
      </c>
      <c r="D6" s="9">
        <v>4</v>
      </c>
      <c r="E6" s="9">
        <v>0</v>
      </c>
      <c r="F6" s="9">
        <v>0</v>
      </c>
      <c r="G6" s="9">
        <v>0</v>
      </c>
      <c r="H6" s="9">
        <v>0</v>
      </c>
      <c r="I6" s="9">
        <v>3</v>
      </c>
      <c r="J6" s="9">
        <v>2</v>
      </c>
      <c r="K6" s="9">
        <v>0</v>
      </c>
      <c r="L6" s="9">
        <v>0</v>
      </c>
      <c r="M6" s="9">
        <v>0</v>
      </c>
      <c r="N6" s="9">
        <v>0</v>
      </c>
    </row>
    <row r="7" spans="1:14" x14ac:dyDescent="0.25">
      <c r="A7" s="6" t="s">
        <v>5</v>
      </c>
      <c r="B7" s="9">
        <v>1</v>
      </c>
      <c r="C7" s="9">
        <v>0</v>
      </c>
      <c r="D7" s="9">
        <v>4</v>
      </c>
      <c r="E7" s="9">
        <v>0</v>
      </c>
      <c r="F7" s="9">
        <v>0</v>
      </c>
      <c r="G7" s="9">
        <v>0</v>
      </c>
      <c r="H7" s="9">
        <v>0</v>
      </c>
      <c r="I7" s="9">
        <v>2</v>
      </c>
      <c r="J7" s="9">
        <v>1</v>
      </c>
      <c r="K7" s="9">
        <v>0</v>
      </c>
      <c r="L7" s="9">
        <v>0</v>
      </c>
      <c r="M7" s="9">
        <v>0</v>
      </c>
      <c r="N7" s="9">
        <v>0</v>
      </c>
    </row>
    <row r="8" spans="1:14" x14ac:dyDescent="0.25">
      <c r="A8" s="6" t="s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x14ac:dyDescent="0.25">
      <c r="A9" s="6" t="s">
        <v>7</v>
      </c>
      <c r="B9" s="9">
        <v>0</v>
      </c>
      <c r="C9" s="9">
        <v>0</v>
      </c>
      <c r="D9" s="9">
        <v>3</v>
      </c>
      <c r="E9" s="9">
        <v>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30" x14ac:dyDescent="0.25">
      <c r="A10" s="6" t="s">
        <v>8</v>
      </c>
      <c r="B10" s="9">
        <v>1</v>
      </c>
      <c r="C10" s="9">
        <v>0</v>
      </c>
      <c r="D10" s="9">
        <v>11</v>
      </c>
      <c r="E10" s="9">
        <v>2</v>
      </c>
      <c r="F10" s="9">
        <v>0</v>
      </c>
      <c r="G10" s="9">
        <v>0</v>
      </c>
      <c r="H10" s="9">
        <v>0</v>
      </c>
      <c r="I10" s="9">
        <v>6</v>
      </c>
      <c r="J10" s="9">
        <v>1</v>
      </c>
      <c r="K10" s="9">
        <v>2</v>
      </c>
      <c r="L10" s="9">
        <v>0</v>
      </c>
      <c r="M10" s="9">
        <v>0</v>
      </c>
      <c r="N10" s="9">
        <v>0</v>
      </c>
    </row>
    <row r="11" spans="1:14" x14ac:dyDescent="0.25">
      <c r="A11" s="6" t="s">
        <v>9</v>
      </c>
      <c r="B11" s="9">
        <v>0</v>
      </c>
      <c r="C11" s="9">
        <v>0</v>
      </c>
      <c r="D11" s="9">
        <v>3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</row>
    <row r="12" spans="1:14" x14ac:dyDescent="0.25">
      <c r="A12" s="6" t="s">
        <v>10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x14ac:dyDescent="0.25">
      <c r="A13" s="6" t="s">
        <v>11</v>
      </c>
      <c r="B13" s="9">
        <v>1</v>
      </c>
      <c r="C13" s="9">
        <v>0</v>
      </c>
      <c r="D13" s="9">
        <v>4</v>
      </c>
      <c r="E13" s="9">
        <v>3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x14ac:dyDescent="0.25">
      <c r="A14" s="6" t="s">
        <v>12</v>
      </c>
      <c r="B14" s="9">
        <v>4</v>
      </c>
      <c r="C14" s="9">
        <v>0</v>
      </c>
      <c r="D14" s="9">
        <v>337</v>
      </c>
      <c r="E14" s="9">
        <v>4</v>
      </c>
      <c r="F14" s="9">
        <v>40</v>
      </c>
      <c r="G14" s="9">
        <v>117</v>
      </c>
      <c r="H14" s="9">
        <v>3</v>
      </c>
      <c r="I14" s="9">
        <v>87</v>
      </c>
      <c r="J14" s="9">
        <v>14</v>
      </c>
      <c r="K14" s="9">
        <v>24</v>
      </c>
      <c r="L14" s="9">
        <v>13</v>
      </c>
      <c r="M14" s="9">
        <v>0</v>
      </c>
      <c r="N14" s="9">
        <v>0</v>
      </c>
    </row>
    <row r="15" spans="1:14" ht="30" x14ac:dyDescent="0.25">
      <c r="A15" s="6" t="s">
        <v>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" x14ac:dyDescent="0.25">
      <c r="A16" s="6" t="s">
        <v>14</v>
      </c>
      <c r="B16" s="9">
        <v>0</v>
      </c>
      <c r="C16" s="9">
        <v>0</v>
      </c>
      <c r="D16" s="9">
        <v>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25">
      <c r="A17" s="6" t="s">
        <v>15</v>
      </c>
      <c r="B17" s="9">
        <v>0</v>
      </c>
      <c r="C17" s="9">
        <v>0</v>
      </c>
      <c r="D17" s="9">
        <v>26</v>
      </c>
      <c r="E17" s="9">
        <v>16</v>
      </c>
      <c r="F17" s="9">
        <v>0</v>
      </c>
      <c r="G17" s="9">
        <v>0</v>
      </c>
      <c r="H17" s="9">
        <v>0</v>
      </c>
      <c r="I17" s="9">
        <v>2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x14ac:dyDescent="0.25">
      <c r="A18" s="6" t="s">
        <v>16</v>
      </c>
      <c r="B18" s="9">
        <v>0</v>
      </c>
      <c r="C18" s="9">
        <v>0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25">
      <c r="A19" s="6" t="s">
        <v>17</v>
      </c>
      <c r="B19" s="9">
        <v>0</v>
      </c>
      <c r="C19" s="9">
        <v>0</v>
      </c>
      <c r="D19" s="9">
        <v>2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2</v>
      </c>
      <c r="L19" s="9">
        <v>0</v>
      </c>
      <c r="M19" s="9">
        <v>0</v>
      </c>
      <c r="N19" s="9">
        <v>0</v>
      </c>
    </row>
    <row r="20" spans="1:14" x14ac:dyDescent="0.25">
      <c r="A20" s="6" t="s">
        <v>18</v>
      </c>
      <c r="B20" s="9">
        <v>0</v>
      </c>
      <c r="C20" s="9">
        <v>0</v>
      </c>
      <c r="D20" s="9">
        <v>19</v>
      </c>
      <c r="E20" s="9">
        <v>2</v>
      </c>
      <c r="F20" s="9">
        <v>0</v>
      </c>
      <c r="G20" s="9">
        <v>7</v>
      </c>
      <c r="H20" s="9">
        <v>0</v>
      </c>
      <c r="I20" s="9">
        <v>1</v>
      </c>
      <c r="J20" s="9">
        <v>2</v>
      </c>
      <c r="K20" s="9">
        <v>0</v>
      </c>
      <c r="L20" s="9">
        <v>0</v>
      </c>
      <c r="M20" s="9">
        <v>0</v>
      </c>
      <c r="N20" s="9">
        <v>0</v>
      </c>
    </row>
    <row r="21" spans="1:14" x14ac:dyDescent="0.25">
      <c r="A21" s="11" t="s">
        <v>34</v>
      </c>
      <c r="B21" s="12">
        <f t="shared" ref="B21:N21" si="0">SUM(B2:B20)</f>
        <v>7</v>
      </c>
      <c r="C21" s="12">
        <f t="shared" si="0"/>
        <v>0</v>
      </c>
      <c r="D21" s="12">
        <f t="shared" si="0"/>
        <v>436</v>
      </c>
      <c r="E21" s="12">
        <f t="shared" si="0"/>
        <v>37</v>
      </c>
      <c r="F21" s="12">
        <f t="shared" si="0"/>
        <v>41</v>
      </c>
      <c r="G21" s="12">
        <f t="shared" si="0"/>
        <v>124</v>
      </c>
      <c r="H21" s="12">
        <f t="shared" si="0"/>
        <v>3</v>
      </c>
      <c r="I21" s="12">
        <f t="shared" si="0"/>
        <v>105</v>
      </c>
      <c r="J21" s="12">
        <f t="shared" si="0"/>
        <v>20</v>
      </c>
      <c r="K21" s="12">
        <f t="shared" si="0"/>
        <v>30</v>
      </c>
      <c r="L21" s="12">
        <f t="shared" si="0"/>
        <v>13</v>
      </c>
      <c r="M21" s="12">
        <f t="shared" si="0"/>
        <v>0</v>
      </c>
      <c r="N21" s="12">
        <f t="shared" si="0"/>
        <v>0</v>
      </c>
    </row>
    <row r="22" spans="1:14" x14ac:dyDescent="0.25">
      <c r="A22" s="5"/>
      <c r="B22" s="5"/>
      <c r="C22" s="1"/>
      <c r="D22" s="1"/>
      <c r="E22" s="1"/>
      <c r="F22" s="1"/>
      <c r="G22" s="1"/>
    </row>
    <row r="23" spans="1:14" x14ac:dyDescent="0.25">
      <c r="A23" s="23" t="s">
        <v>49</v>
      </c>
      <c r="B23" s="5"/>
      <c r="C23" s="1"/>
      <c r="D23" s="1"/>
      <c r="E23" s="1"/>
      <c r="F23" s="1"/>
      <c r="G23" s="1"/>
    </row>
    <row r="24" spans="1:14" x14ac:dyDescent="0.25">
      <c r="A24" s="23" t="s">
        <v>50</v>
      </c>
      <c r="B24" s="5"/>
      <c r="C24" s="1"/>
      <c r="D24" s="1"/>
      <c r="E24" s="1"/>
      <c r="F24" s="1"/>
      <c r="G24" s="1"/>
    </row>
    <row r="25" spans="1:14" x14ac:dyDescent="0.2">
      <c r="A25" s="24" t="s">
        <v>51</v>
      </c>
      <c r="B25" s="5"/>
      <c r="C25" s="1"/>
      <c r="D25" s="1"/>
      <c r="E25" s="1"/>
      <c r="F25" s="1"/>
      <c r="G25" s="1"/>
    </row>
    <row r="26" spans="1:14" x14ac:dyDescent="0.2">
      <c r="A26" s="25" t="s">
        <v>52</v>
      </c>
      <c r="B26" s="5"/>
      <c r="C26" s="1"/>
      <c r="D26" s="1"/>
      <c r="E26" s="1"/>
      <c r="F26" s="1"/>
      <c r="G26" s="1"/>
    </row>
    <row r="27" spans="1:14" x14ac:dyDescent="0.25">
      <c r="A27" s="5"/>
      <c r="B27" s="5"/>
      <c r="C27" s="1"/>
      <c r="D27" s="1"/>
      <c r="E27" s="1"/>
      <c r="F27" s="1"/>
      <c r="G27" s="1"/>
    </row>
    <row r="28" spans="1:14" x14ac:dyDescent="0.25">
      <c r="A28" s="5"/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C333" s="1"/>
      <c r="D333" s="1"/>
      <c r="E333" s="1"/>
      <c r="F333" s="1"/>
      <c r="G333" s="1"/>
    </row>
    <row r="334" spans="1:7" x14ac:dyDescent="0.25">
      <c r="A334" s="6"/>
    </row>
    <row r="335" spans="1:7" x14ac:dyDescent="0.25">
      <c r="A335" s="6"/>
    </row>
    <row r="336" spans="1:7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9MdPzaoq3gEZOVj/7jNWYvj7J8F0m7tU/aEmCGfKv58Qcx/dsIV0QmCb7LRuDqaAq8GREclf/LAcZjt5350aow==" saltValue="FgBMtpfOKSOTEb5gntHZj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R499"/>
  <sheetViews>
    <sheetView topLeftCell="A9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4"/>
  </cols>
  <sheetData>
    <row r="1" spans="1:18" ht="60" x14ac:dyDescent="0.25">
      <c r="A1" s="3" t="s">
        <v>19</v>
      </c>
      <c r="B1" s="8" t="s">
        <v>21</v>
      </c>
      <c r="C1" s="3" t="s">
        <v>22</v>
      </c>
      <c r="D1" s="3" t="s">
        <v>23</v>
      </c>
      <c r="E1" s="3" t="s">
        <v>24</v>
      </c>
      <c r="F1" s="8" t="s">
        <v>25</v>
      </c>
      <c r="G1" s="3" t="s">
        <v>26</v>
      </c>
      <c r="H1" s="8" t="s">
        <v>27</v>
      </c>
      <c r="I1" s="3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33</v>
      </c>
    </row>
    <row r="2" spans="1:18" x14ac:dyDescent="0.25">
      <c r="A2" s="6" t="s">
        <v>0</v>
      </c>
      <c r="B2" s="9">
        <v>0</v>
      </c>
      <c r="C2" s="9">
        <v>0</v>
      </c>
      <c r="D2" s="9">
        <v>4</v>
      </c>
      <c r="E2" s="9">
        <v>0</v>
      </c>
      <c r="F2" s="9">
        <v>0</v>
      </c>
      <c r="G2" s="9">
        <v>2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</row>
    <row r="3" spans="1:18" ht="30" x14ac:dyDescent="0.25">
      <c r="A3" s="6" t="s">
        <v>1</v>
      </c>
      <c r="B3" s="9">
        <v>0</v>
      </c>
      <c r="C3" s="9">
        <v>0</v>
      </c>
      <c r="D3" s="9">
        <v>6</v>
      </c>
      <c r="E3" s="9">
        <v>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</row>
    <row r="4" spans="1:18" x14ac:dyDescent="0.25">
      <c r="A4" s="6" t="s">
        <v>2</v>
      </c>
      <c r="B4" s="9">
        <v>0</v>
      </c>
      <c r="C4" s="9">
        <v>0</v>
      </c>
      <c r="D4" s="9">
        <v>4</v>
      </c>
      <c r="E4" s="9">
        <v>1</v>
      </c>
      <c r="F4" s="9">
        <v>0</v>
      </c>
      <c r="G4" s="9">
        <v>1</v>
      </c>
      <c r="H4" s="9">
        <v>0</v>
      </c>
      <c r="I4" s="9">
        <v>0</v>
      </c>
      <c r="J4" s="9">
        <v>1</v>
      </c>
      <c r="K4" s="9">
        <v>0</v>
      </c>
      <c r="L4" s="9">
        <v>0</v>
      </c>
      <c r="M4" s="9">
        <v>0</v>
      </c>
      <c r="N4" s="9">
        <v>0</v>
      </c>
    </row>
    <row r="5" spans="1:18" ht="30" x14ac:dyDescent="0.25">
      <c r="A5" s="6" t="s">
        <v>3</v>
      </c>
      <c r="B5" s="9">
        <v>0</v>
      </c>
      <c r="C5" s="9">
        <v>0</v>
      </c>
      <c r="D5" s="9">
        <v>3</v>
      </c>
      <c r="E5" s="9">
        <v>2</v>
      </c>
      <c r="F5" s="9">
        <v>0</v>
      </c>
      <c r="G5" s="9">
        <v>0</v>
      </c>
      <c r="H5" s="9">
        <v>0</v>
      </c>
      <c r="I5" s="9">
        <v>1</v>
      </c>
      <c r="J5" s="9">
        <v>0</v>
      </c>
      <c r="K5" s="9">
        <v>0</v>
      </c>
      <c r="L5" s="9">
        <v>2</v>
      </c>
      <c r="M5" s="9">
        <v>0</v>
      </c>
      <c r="N5" s="9">
        <v>0</v>
      </c>
    </row>
    <row r="6" spans="1:18" x14ac:dyDescent="0.25">
      <c r="A6" s="6" t="s">
        <v>4</v>
      </c>
      <c r="B6" s="9">
        <v>0</v>
      </c>
      <c r="C6" s="9">
        <v>0</v>
      </c>
      <c r="D6" s="9">
        <v>4</v>
      </c>
      <c r="E6" s="9">
        <v>1</v>
      </c>
      <c r="F6" s="9">
        <v>1</v>
      </c>
      <c r="G6" s="9">
        <v>0</v>
      </c>
      <c r="H6" s="9">
        <v>0</v>
      </c>
      <c r="I6" s="9">
        <v>1</v>
      </c>
      <c r="J6" s="9">
        <v>0</v>
      </c>
      <c r="K6" s="9">
        <v>0</v>
      </c>
      <c r="L6" s="9">
        <v>1</v>
      </c>
      <c r="M6" s="9">
        <v>0</v>
      </c>
      <c r="N6" s="9">
        <v>0</v>
      </c>
      <c r="O6"/>
      <c r="P6"/>
      <c r="Q6"/>
      <c r="R6"/>
    </row>
    <row r="7" spans="1:18" x14ac:dyDescent="0.25">
      <c r="A7" s="6" t="s">
        <v>5</v>
      </c>
      <c r="B7" s="9">
        <v>0</v>
      </c>
      <c r="C7" s="9">
        <v>0</v>
      </c>
      <c r="D7" s="9">
        <v>2</v>
      </c>
      <c r="E7" s="9">
        <v>0</v>
      </c>
      <c r="F7" s="9">
        <v>0</v>
      </c>
      <c r="G7" s="9">
        <v>0</v>
      </c>
      <c r="H7" s="9">
        <v>0</v>
      </c>
      <c r="I7" s="9">
        <v>2</v>
      </c>
      <c r="J7" s="9">
        <v>1</v>
      </c>
      <c r="K7" s="9">
        <v>0</v>
      </c>
      <c r="L7" s="9">
        <v>1</v>
      </c>
      <c r="M7" s="9">
        <v>0</v>
      </c>
      <c r="N7" s="9">
        <v>0</v>
      </c>
      <c r="O7"/>
      <c r="P7"/>
    </row>
    <row r="8" spans="1:18" x14ac:dyDescent="0.25">
      <c r="A8" s="6" t="s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8" x14ac:dyDescent="0.25">
      <c r="A9" s="6" t="s">
        <v>7</v>
      </c>
      <c r="B9" s="9">
        <v>0</v>
      </c>
      <c r="C9" s="9">
        <v>0</v>
      </c>
      <c r="D9" s="9">
        <v>4</v>
      </c>
      <c r="E9" s="9">
        <v>2</v>
      </c>
      <c r="F9" s="9">
        <v>1</v>
      </c>
      <c r="G9" s="9">
        <v>0</v>
      </c>
      <c r="H9" s="9">
        <v>0</v>
      </c>
      <c r="I9" s="9">
        <v>1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8" ht="30" x14ac:dyDescent="0.25">
      <c r="A10" s="6" t="s">
        <v>8</v>
      </c>
      <c r="B10" s="9">
        <v>0</v>
      </c>
      <c r="C10" s="9">
        <v>0</v>
      </c>
      <c r="D10" s="9">
        <v>13</v>
      </c>
      <c r="E10" s="9">
        <v>3</v>
      </c>
      <c r="F10" s="9">
        <v>0</v>
      </c>
      <c r="G10" s="9">
        <v>0</v>
      </c>
      <c r="H10" s="9">
        <v>0</v>
      </c>
      <c r="I10" s="9">
        <v>3</v>
      </c>
      <c r="J10" s="9">
        <v>1</v>
      </c>
      <c r="K10" s="9">
        <v>2</v>
      </c>
      <c r="L10" s="9">
        <v>0</v>
      </c>
      <c r="M10" s="9">
        <v>0</v>
      </c>
      <c r="N10" s="9">
        <v>0</v>
      </c>
    </row>
    <row r="11" spans="1:18" x14ac:dyDescent="0.25">
      <c r="A11" s="6" t="s">
        <v>9</v>
      </c>
      <c r="B11" s="9">
        <v>0</v>
      </c>
      <c r="C11" s="9">
        <v>0</v>
      </c>
      <c r="D11" s="9">
        <v>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8" x14ac:dyDescent="0.25">
      <c r="A12" s="6" t="s">
        <v>10</v>
      </c>
      <c r="B12" s="9">
        <v>0</v>
      </c>
      <c r="C12" s="9">
        <v>0</v>
      </c>
      <c r="D12" s="9">
        <v>3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</row>
    <row r="13" spans="1:18" x14ac:dyDescent="0.25">
      <c r="A13" s="6" t="s">
        <v>11</v>
      </c>
      <c r="B13" s="9">
        <v>0</v>
      </c>
      <c r="C13" s="9">
        <v>0</v>
      </c>
      <c r="D13" s="9">
        <v>2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</row>
    <row r="14" spans="1:18" x14ac:dyDescent="0.25">
      <c r="A14" s="6" t="s">
        <v>12</v>
      </c>
      <c r="B14" s="9">
        <v>3</v>
      </c>
      <c r="C14" s="9">
        <v>0</v>
      </c>
      <c r="D14" s="9">
        <v>297</v>
      </c>
      <c r="E14" s="9">
        <v>4</v>
      </c>
      <c r="F14" s="9">
        <v>27</v>
      </c>
      <c r="G14" s="9">
        <v>66</v>
      </c>
      <c r="H14" s="9">
        <v>1</v>
      </c>
      <c r="I14" s="9">
        <v>93</v>
      </c>
      <c r="J14" s="9">
        <v>19</v>
      </c>
      <c r="K14" s="9">
        <v>24</v>
      </c>
      <c r="L14" s="9">
        <v>14</v>
      </c>
      <c r="M14" s="9">
        <v>0</v>
      </c>
      <c r="N14" s="9">
        <v>0</v>
      </c>
    </row>
    <row r="15" spans="1:18" ht="30" x14ac:dyDescent="0.25">
      <c r="A15" s="6" t="s">
        <v>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8" ht="30" x14ac:dyDescent="0.25">
      <c r="A16" s="6" t="s">
        <v>14</v>
      </c>
      <c r="B16" s="9">
        <v>0</v>
      </c>
      <c r="C16" s="9">
        <v>0</v>
      </c>
      <c r="D16" s="9">
        <v>7</v>
      </c>
      <c r="E16" s="9">
        <v>3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25">
      <c r="A17" s="6" t="s">
        <v>15</v>
      </c>
      <c r="B17" s="9">
        <v>0</v>
      </c>
      <c r="C17" s="9">
        <v>0</v>
      </c>
      <c r="D17" s="9">
        <v>19</v>
      </c>
      <c r="E17" s="9">
        <v>7</v>
      </c>
      <c r="F17" s="9">
        <v>0</v>
      </c>
      <c r="G17" s="9">
        <v>2</v>
      </c>
      <c r="H17" s="9">
        <v>0</v>
      </c>
      <c r="I17" s="9">
        <v>1</v>
      </c>
      <c r="J17" s="9">
        <v>3</v>
      </c>
      <c r="K17" s="9">
        <v>3</v>
      </c>
      <c r="L17" s="9">
        <v>4</v>
      </c>
      <c r="M17" s="9">
        <v>0</v>
      </c>
      <c r="N17" s="9">
        <v>0</v>
      </c>
    </row>
    <row r="18" spans="1:14" x14ac:dyDescent="0.25">
      <c r="A18" s="6" t="s">
        <v>16</v>
      </c>
      <c r="B18" s="9">
        <v>0</v>
      </c>
      <c r="C18" s="9">
        <v>0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25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x14ac:dyDescent="0.25">
      <c r="A20" s="6" t="s">
        <v>18</v>
      </c>
      <c r="B20" s="9">
        <v>0</v>
      </c>
      <c r="C20" s="9">
        <v>0</v>
      </c>
      <c r="D20" s="9">
        <v>20</v>
      </c>
      <c r="E20" s="9">
        <v>1</v>
      </c>
      <c r="F20" s="9">
        <v>1</v>
      </c>
      <c r="G20" s="9">
        <v>2</v>
      </c>
      <c r="H20" s="9">
        <v>0</v>
      </c>
      <c r="I20" s="9">
        <v>1</v>
      </c>
      <c r="J20" s="9">
        <v>0</v>
      </c>
      <c r="K20" s="9">
        <v>3</v>
      </c>
      <c r="L20" s="9">
        <v>0</v>
      </c>
      <c r="M20" s="9">
        <v>0</v>
      </c>
      <c r="N20" s="9">
        <v>0</v>
      </c>
    </row>
    <row r="21" spans="1:14" x14ac:dyDescent="0.25">
      <c r="A21" s="11" t="s">
        <v>34</v>
      </c>
      <c r="B21" s="12">
        <f t="shared" ref="B21:N21" si="0">SUM(B2:B20)</f>
        <v>3</v>
      </c>
      <c r="C21" s="12">
        <f t="shared" si="0"/>
        <v>0</v>
      </c>
      <c r="D21" s="12">
        <f t="shared" si="0"/>
        <v>392</v>
      </c>
      <c r="E21" s="12">
        <f t="shared" si="0"/>
        <v>29</v>
      </c>
      <c r="F21" s="12">
        <f t="shared" si="0"/>
        <v>30</v>
      </c>
      <c r="G21" s="12">
        <f t="shared" si="0"/>
        <v>73</v>
      </c>
      <c r="H21" s="12">
        <f t="shared" si="0"/>
        <v>1</v>
      </c>
      <c r="I21" s="12">
        <f t="shared" si="0"/>
        <v>104</v>
      </c>
      <c r="J21" s="12">
        <f t="shared" si="0"/>
        <v>27</v>
      </c>
      <c r="K21" s="12">
        <f t="shared" si="0"/>
        <v>32</v>
      </c>
      <c r="L21" s="12">
        <f t="shared" si="0"/>
        <v>22</v>
      </c>
      <c r="M21" s="12">
        <f t="shared" si="0"/>
        <v>0</v>
      </c>
      <c r="N21" s="12">
        <f t="shared" si="0"/>
        <v>0</v>
      </c>
    </row>
    <row r="22" spans="1:14" x14ac:dyDescent="0.25">
      <c r="A22" s="5"/>
      <c r="B22" s="5"/>
      <c r="C22" s="1"/>
      <c r="D22" s="1"/>
      <c r="E22" s="1"/>
      <c r="F22" s="1"/>
      <c r="G22" s="1"/>
    </row>
    <row r="23" spans="1:14" x14ac:dyDescent="0.25">
      <c r="A23" s="23" t="s">
        <v>49</v>
      </c>
      <c r="B23" s="5"/>
      <c r="C23" s="1"/>
      <c r="D23" s="1"/>
      <c r="E23" s="1"/>
      <c r="F23" s="1"/>
      <c r="G23" s="1"/>
    </row>
    <row r="24" spans="1:14" x14ac:dyDescent="0.25">
      <c r="A24" s="23" t="s">
        <v>50</v>
      </c>
      <c r="B24" s="5"/>
      <c r="C24" s="1"/>
      <c r="D24" s="1"/>
      <c r="E24" s="1"/>
      <c r="F24" s="1"/>
      <c r="G24" s="1"/>
    </row>
    <row r="25" spans="1:14" x14ac:dyDescent="0.2">
      <c r="A25" s="24" t="s">
        <v>51</v>
      </c>
      <c r="B25" s="5"/>
      <c r="C25" s="1"/>
      <c r="D25" s="1"/>
      <c r="E25" s="1"/>
      <c r="F25" s="1"/>
      <c r="G25" s="1"/>
    </row>
    <row r="26" spans="1:14" x14ac:dyDescent="0.2">
      <c r="A26" s="25" t="s">
        <v>52</v>
      </c>
      <c r="B26" s="5"/>
      <c r="C26" s="1"/>
      <c r="D26" s="1"/>
      <c r="E26" s="1"/>
      <c r="F26" s="1"/>
      <c r="G26" s="1"/>
    </row>
    <row r="27" spans="1:14" x14ac:dyDescent="0.25">
      <c r="A27" s="5"/>
      <c r="B27" s="5"/>
      <c r="C27" s="1"/>
      <c r="D27" s="1"/>
      <c r="E27" s="1"/>
      <c r="F27" s="1"/>
      <c r="G27" s="1"/>
    </row>
    <row r="28" spans="1:14" x14ac:dyDescent="0.25">
      <c r="A28" s="5"/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C333" s="1"/>
      <c r="D333" s="1"/>
      <c r="E333" s="1"/>
      <c r="F333" s="1"/>
      <c r="G333" s="1"/>
    </row>
    <row r="334" spans="1:7" x14ac:dyDescent="0.25">
      <c r="A334" s="6"/>
    </row>
    <row r="335" spans="1:7" x14ac:dyDescent="0.25">
      <c r="A335" s="6"/>
    </row>
    <row r="336" spans="1:7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R0nX5eZy1GykKJC0QQxvsnLX54tK7idEUIn+sHyFvQ3cU51yOhEdMMDJaLJ0t33a+e90CY1WYZxXIOX77FQUoQ==" saltValue="Da5UmiSByRW/4R8R9Hluz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O499"/>
  <sheetViews>
    <sheetView topLeftCell="A8" zoomScaleNormal="100" zoomScalePageLayoutView="130" workbookViewId="0">
      <selection activeCell="C25" sqref="C25"/>
    </sheetView>
  </sheetViews>
  <sheetFormatPr defaultColWidth="16" defaultRowHeight="15" x14ac:dyDescent="0.25"/>
  <cols>
    <col min="1" max="16384" width="16" style="4"/>
  </cols>
  <sheetData>
    <row r="1" spans="1:15" ht="60" x14ac:dyDescent="0.25">
      <c r="A1" s="3" t="s">
        <v>19</v>
      </c>
      <c r="B1" s="8" t="s">
        <v>21</v>
      </c>
      <c r="C1" s="3" t="s">
        <v>22</v>
      </c>
      <c r="D1" s="3" t="s">
        <v>23</v>
      </c>
      <c r="E1" s="3" t="s">
        <v>24</v>
      </c>
      <c r="F1" s="8" t="s">
        <v>25</v>
      </c>
      <c r="G1" s="3" t="s">
        <v>26</v>
      </c>
      <c r="H1" s="8" t="s">
        <v>27</v>
      </c>
      <c r="I1" s="3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33</v>
      </c>
    </row>
    <row r="2" spans="1:15" x14ac:dyDescent="0.25">
      <c r="A2" s="6" t="s">
        <v>0</v>
      </c>
      <c r="B2" s="9">
        <v>0</v>
      </c>
      <c r="C2" s="9">
        <v>0</v>
      </c>
      <c r="D2" s="9">
        <v>6</v>
      </c>
      <c r="E2" s="9">
        <v>0</v>
      </c>
      <c r="F2" s="9">
        <v>0</v>
      </c>
      <c r="G2" s="9">
        <v>1</v>
      </c>
      <c r="H2" s="9">
        <v>0</v>
      </c>
      <c r="I2" s="9">
        <v>9</v>
      </c>
      <c r="J2" s="9">
        <v>0</v>
      </c>
      <c r="K2" s="9">
        <v>0</v>
      </c>
      <c r="L2" s="9">
        <v>1</v>
      </c>
      <c r="M2" s="9">
        <v>0</v>
      </c>
      <c r="N2" s="9">
        <v>0</v>
      </c>
    </row>
    <row r="3" spans="1:15" ht="30" x14ac:dyDescent="0.25">
      <c r="A3" s="6" t="s">
        <v>1</v>
      </c>
      <c r="B3" s="9">
        <v>0</v>
      </c>
      <c r="C3" s="9">
        <v>0</v>
      </c>
      <c r="D3" s="9">
        <v>8</v>
      </c>
      <c r="E3" s="9">
        <v>5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</row>
    <row r="4" spans="1:15" x14ac:dyDescent="0.25">
      <c r="A4" s="6" t="s">
        <v>2</v>
      </c>
      <c r="B4" s="9">
        <v>0</v>
      </c>
      <c r="C4" s="9">
        <v>0</v>
      </c>
      <c r="D4" s="9">
        <v>1</v>
      </c>
      <c r="E4" s="9">
        <v>0</v>
      </c>
      <c r="F4" s="9">
        <v>0</v>
      </c>
      <c r="G4" s="9">
        <v>0</v>
      </c>
      <c r="H4" s="9">
        <v>0</v>
      </c>
      <c r="I4" s="9">
        <v>2</v>
      </c>
      <c r="J4" s="9">
        <v>0</v>
      </c>
      <c r="K4" s="9">
        <v>0</v>
      </c>
      <c r="L4" s="9">
        <v>0</v>
      </c>
      <c r="M4" s="9">
        <v>0</v>
      </c>
      <c r="N4" s="9">
        <v>0</v>
      </c>
    </row>
    <row r="5" spans="1:15" ht="30" x14ac:dyDescent="0.25">
      <c r="A5" s="6" t="s">
        <v>3</v>
      </c>
      <c r="B5" s="9">
        <v>0</v>
      </c>
      <c r="C5" s="9">
        <v>0</v>
      </c>
      <c r="D5" s="9">
        <v>3</v>
      </c>
      <c r="E5" s="9">
        <v>0</v>
      </c>
      <c r="F5" s="9">
        <v>0</v>
      </c>
      <c r="G5" s="9">
        <v>1</v>
      </c>
      <c r="H5" s="9">
        <v>0</v>
      </c>
      <c r="I5" s="9">
        <v>1</v>
      </c>
      <c r="J5" s="9">
        <v>0</v>
      </c>
      <c r="K5" s="9">
        <v>0</v>
      </c>
      <c r="L5" s="9">
        <v>0</v>
      </c>
      <c r="M5" s="9">
        <v>0</v>
      </c>
      <c r="N5" s="9">
        <v>0</v>
      </c>
    </row>
    <row r="6" spans="1:15" x14ac:dyDescent="0.25">
      <c r="A6" s="6" t="s">
        <v>4</v>
      </c>
      <c r="B6" s="9">
        <v>0</v>
      </c>
      <c r="C6" s="9">
        <v>0</v>
      </c>
      <c r="D6" s="9">
        <v>6</v>
      </c>
      <c r="E6" s="9">
        <v>3</v>
      </c>
      <c r="F6" s="9">
        <v>1</v>
      </c>
      <c r="G6" s="9">
        <v>0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5" x14ac:dyDescent="0.25">
      <c r="A7" s="6" t="s">
        <v>5</v>
      </c>
      <c r="B7" s="9">
        <v>0</v>
      </c>
      <c r="C7" s="9">
        <v>0</v>
      </c>
      <c r="D7" s="9">
        <v>2</v>
      </c>
      <c r="E7" s="9">
        <v>2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5" x14ac:dyDescent="0.25">
      <c r="A8" s="6" t="s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5" x14ac:dyDescent="0.25">
      <c r="A9" s="6" t="s">
        <v>7</v>
      </c>
      <c r="B9" s="9">
        <v>0</v>
      </c>
      <c r="C9" s="9">
        <v>0</v>
      </c>
      <c r="D9" s="9">
        <v>1</v>
      </c>
      <c r="E9" s="9">
        <v>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5" ht="30" x14ac:dyDescent="0.25">
      <c r="A10" s="6" t="s">
        <v>8</v>
      </c>
      <c r="B10" s="9">
        <v>0</v>
      </c>
      <c r="C10" s="9">
        <v>0</v>
      </c>
      <c r="D10" s="9">
        <v>12</v>
      </c>
      <c r="E10" s="9">
        <v>3</v>
      </c>
      <c r="F10" s="9">
        <v>0</v>
      </c>
      <c r="G10" s="9">
        <v>0</v>
      </c>
      <c r="H10" s="9">
        <v>0</v>
      </c>
      <c r="I10" s="9">
        <v>4</v>
      </c>
      <c r="J10" s="9">
        <v>0</v>
      </c>
      <c r="K10" s="9">
        <v>2</v>
      </c>
      <c r="L10" s="9">
        <v>0</v>
      </c>
      <c r="M10" s="9">
        <v>0</v>
      </c>
      <c r="N10" s="9">
        <v>0</v>
      </c>
    </row>
    <row r="11" spans="1:15" x14ac:dyDescent="0.25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/>
    </row>
    <row r="12" spans="1:15" x14ac:dyDescent="0.25">
      <c r="A12" s="6" t="s">
        <v>10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5" x14ac:dyDescent="0.25">
      <c r="A13" s="6" t="s">
        <v>11</v>
      </c>
      <c r="B13" s="9">
        <v>0</v>
      </c>
      <c r="C13" s="9">
        <v>0</v>
      </c>
      <c r="D13" s="9">
        <v>1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5" x14ac:dyDescent="0.25">
      <c r="A14" s="6" t="s">
        <v>12</v>
      </c>
      <c r="B14" s="9">
        <v>3</v>
      </c>
      <c r="C14" s="9">
        <v>0</v>
      </c>
      <c r="D14" s="9">
        <v>223</v>
      </c>
      <c r="E14" s="9">
        <v>5</v>
      </c>
      <c r="F14" s="9">
        <v>21</v>
      </c>
      <c r="G14" s="9">
        <v>41</v>
      </c>
      <c r="H14" s="9">
        <v>0</v>
      </c>
      <c r="I14" s="9">
        <v>126</v>
      </c>
      <c r="J14" s="9">
        <v>24</v>
      </c>
      <c r="K14" s="9">
        <v>14</v>
      </c>
      <c r="L14" s="9">
        <v>34</v>
      </c>
      <c r="M14" s="9">
        <v>0</v>
      </c>
      <c r="N14" s="9">
        <v>0</v>
      </c>
    </row>
    <row r="15" spans="1:15" ht="30" x14ac:dyDescent="0.25">
      <c r="A15" s="6" t="s">
        <v>13</v>
      </c>
      <c r="B15" s="9">
        <v>0</v>
      </c>
      <c r="C15" s="9">
        <v>0</v>
      </c>
      <c r="D15" s="9">
        <v>2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5" ht="30" x14ac:dyDescent="0.25">
      <c r="A16" s="6" t="s">
        <v>14</v>
      </c>
      <c r="B16" s="9">
        <v>0</v>
      </c>
      <c r="C16" s="9">
        <v>0</v>
      </c>
      <c r="D16" s="9">
        <v>7</v>
      </c>
      <c r="E16" s="9">
        <v>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25">
      <c r="A17" s="6" t="s">
        <v>15</v>
      </c>
      <c r="B17" s="9">
        <v>0</v>
      </c>
      <c r="C17" s="9">
        <v>0</v>
      </c>
      <c r="D17" s="9">
        <v>18</v>
      </c>
      <c r="E17" s="9">
        <v>7</v>
      </c>
      <c r="F17" s="9">
        <v>0</v>
      </c>
      <c r="G17" s="9">
        <v>1</v>
      </c>
      <c r="H17" s="9">
        <v>0</v>
      </c>
      <c r="I17" s="9">
        <v>3</v>
      </c>
      <c r="J17" s="9">
        <v>2</v>
      </c>
      <c r="K17" s="9">
        <v>0</v>
      </c>
      <c r="L17" s="9">
        <v>0</v>
      </c>
      <c r="M17" s="9">
        <v>0</v>
      </c>
      <c r="N17" s="9">
        <v>0</v>
      </c>
    </row>
    <row r="18" spans="1:14" x14ac:dyDescent="0.25">
      <c r="A18" s="6" t="s">
        <v>16</v>
      </c>
      <c r="B18" s="9">
        <v>0</v>
      </c>
      <c r="C18" s="9">
        <v>0</v>
      </c>
      <c r="D18" s="9">
        <v>4</v>
      </c>
      <c r="E18" s="9">
        <v>3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25">
      <c r="A19" s="6" t="s">
        <v>17</v>
      </c>
      <c r="B19" s="9">
        <v>0</v>
      </c>
      <c r="C19" s="9">
        <v>0</v>
      </c>
      <c r="D19" s="9">
        <v>4</v>
      </c>
      <c r="E19" s="9">
        <v>4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x14ac:dyDescent="0.25">
      <c r="A20" s="6" t="s">
        <v>18</v>
      </c>
      <c r="B20" s="9">
        <v>1</v>
      </c>
      <c r="C20" s="9">
        <v>0</v>
      </c>
      <c r="D20" s="9">
        <v>13</v>
      </c>
      <c r="E20" s="9">
        <v>1</v>
      </c>
      <c r="F20" s="9">
        <v>1</v>
      </c>
      <c r="G20" s="9">
        <v>2</v>
      </c>
      <c r="H20" s="9">
        <v>0</v>
      </c>
      <c r="I20" s="9">
        <v>1</v>
      </c>
      <c r="J20" s="9">
        <v>2</v>
      </c>
      <c r="K20" s="9">
        <v>1</v>
      </c>
      <c r="L20" s="9">
        <v>1</v>
      </c>
      <c r="M20" s="9">
        <v>0</v>
      </c>
      <c r="N20" s="9">
        <v>0</v>
      </c>
    </row>
    <row r="21" spans="1:14" x14ac:dyDescent="0.25">
      <c r="A21" s="11" t="s">
        <v>34</v>
      </c>
      <c r="B21" s="12">
        <f t="shared" ref="B21:N21" si="0">SUM(B2:B20)</f>
        <v>4</v>
      </c>
      <c r="C21" s="12">
        <f t="shared" si="0"/>
        <v>0</v>
      </c>
      <c r="D21" s="12">
        <f t="shared" si="0"/>
        <v>311</v>
      </c>
      <c r="E21" s="12">
        <f t="shared" si="0"/>
        <v>40</v>
      </c>
      <c r="F21" s="12">
        <f t="shared" si="0"/>
        <v>23</v>
      </c>
      <c r="G21" s="12">
        <f t="shared" si="0"/>
        <v>46</v>
      </c>
      <c r="H21" s="12">
        <f t="shared" si="0"/>
        <v>0</v>
      </c>
      <c r="I21" s="12">
        <f t="shared" si="0"/>
        <v>150</v>
      </c>
      <c r="J21" s="12">
        <f t="shared" si="0"/>
        <v>28</v>
      </c>
      <c r="K21" s="12">
        <f t="shared" si="0"/>
        <v>17</v>
      </c>
      <c r="L21" s="12">
        <f t="shared" si="0"/>
        <v>36</v>
      </c>
      <c r="M21" s="12">
        <f t="shared" si="0"/>
        <v>0</v>
      </c>
      <c r="N21" s="12">
        <f t="shared" si="0"/>
        <v>0</v>
      </c>
    </row>
    <row r="22" spans="1:14" x14ac:dyDescent="0.25">
      <c r="A22" s="5"/>
      <c r="B22" s="5"/>
      <c r="C22" s="1"/>
      <c r="D22" s="1"/>
      <c r="E22" s="1"/>
      <c r="F22" s="1"/>
      <c r="G22" s="1"/>
    </row>
    <row r="23" spans="1:14" x14ac:dyDescent="0.25">
      <c r="A23" s="23" t="s">
        <v>49</v>
      </c>
      <c r="B23" s="5"/>
      <c r="C23" s="1"/>
      <c r="D23" s="1"/>
      <c r="E23" s="1"/>
      <c r="F23" s="1"/>
      <c r="G23" s="1"/>
    </row>
    <row r="24" spans="1:14" x14ac:dyDescent="0.25">
      <c r="A24" s="23" t="s">
        <v>50</v>
      </c>
      <c r="B24" s="5"/>
      <c r="C24" s="1"/>
      <c r="D24" s="1"/>
      <c r="E24" s="1"/>
      <c r="F24" s="1"/>
      <c r="G24" s="1"/>
    </row>
    <row r="25" spans="1:14" x14ac:dyDescent="0.2">
      <c r="A25" s="24" t="s">
        <v>51</v>
      </c>
      <c r="B25" s="5"/>
      <c r="C25" s="1"/>
      <c r="D25" s="1"/>
      <c r="E25" s="1"/>
      <c r="F25" s="1"/>
      <c r="G25" s="1"/>
    </row>
    <row r="26" spans="1:14" x14ac:dyDescent="0.2">
      <c r="A26" s="25" t="s">
        <v>52</v>
      </c>
      <c r="B26" s="5"/>
      <c r="C26" s="1"/>
      <c r="D26" s="1"/>
      <c r="E26" s="1"/>
      <c r="F26" s="1"/>
      <c r="G26" s="1"/>
    </row>
    <row r="27" spans="1:14" x14ac:dyDescent="0.25">
      <c r="A27" s="5"/>
      <c r="B27" s="5"/>
      <c r="C27" s="1"/>
      <c r="D27" s="1"/>
      <c r="E27" s="1"/>
      <c r="F27" s="1"/>
      <c r="G27" s="1"/>
    </row>
    <row r="28" spans="1:14" x14ac:dyDescent="0.25">
      <c r="A28" s="5"/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C333" s="1"/>
      <c r="D333" s="1"/>
      <c r="E333" s="1"/>
      <c r="F333" s="1"/>
      <c r="G333" s="1"/>
    </row>
    <row r="334" spans="1:7" x14ac:dyDescent="0.25">
      <c r="A334" s="6"/>
    </row>
    <row r="335" spans="1:7" x14ac:dyDescent="0.25">
      <c r="A335" s="6"/>
    </row>
    <row r="336" spans="1:7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EHXdbNJG0G2KDMRWSHAWBZjM1YXpvq0V78qNvbpHgjNbotYOfWyYQ+Y6WstTpFsTCHYooitd3NKT4lgBRE6tyA==" saltValue="aQWUgJzjI6ndLr19I+PBd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N499"/>
  <sheetViews>
    <sheetView topLeftCell="A10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19</v>
      </c>
      <c r="B1" s="8" t="s">
        <v>21</v>
      </c>
      <c r="C1" s="3" t="s">
        <v>22</v>
      </c>
      <c r="D1" s="3" t="s">
        <v>23</v>
      </c>
      <c r="E1" s="3" t="s">
        <v>24</v>
      </c>
      <c r="F1" s="8" t="s">
        <v>25</v>
      </c>
      <c r="G1" s="3" t="s">
        <v>26</v>
      </c>
      <c r="H1" s="8" t="s">
        <v>27</v>
      </c>
      <c r="I1" s="3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33</v>
      </c>
    </row>
    <row r="2" spans="1:14" x14ac:dyDescent="0.25">
      <c r="A2" s="6" t="s">
        <v>0</v>
      </c>
      <c r="B2" s="13">
        <v>2</v>
      </c>
      <c r="C2" s="9">
        <v>0</v>
      </c>
      <c r="D2" s="9">
        <v>8</v>
      </c>
      <c r="E2" s="9">
        <v>0</v>
      </c>
      <c r="F2" s="9">
        <v>0</v>
      </c>
      <c r="G2" s="9">
        <v>1</v>
      </c>
      <c r="H2" s="9">
        <v>0</v>
      </c>
      <c r="I2" s="9">
        <v>5</v>
      </c>
      <c r="J2" s="9">
        <v>2</v>
      </c>
      <c r="K2" s="9">
        <v>1</v>
      </c>
      <c r="L2" s="9">
        <v>1</v>
      </c>
      <c r="M2" s="9">
        <v>0</v>
      </c>
      <c r="N2" s="9">
        <v>0</v>
      </c>
    </row>
    <row r="3" spans="1:14" ht="30" x14ac:dyDescent="0.25">
      <c r="A3" s="6" t="s">
        <v>1</v>
      </c>
      <c r="B3" s="13">
        <v>0</v>
      </c>
      <c r="C3" s="9">
        <v>0</v>
      </c>
      <c r="D3" s="9">
        <v>5</v>
      </c>
      <c r="E3" s="9">
        <v>3</v>
      </c>
      <c r="F3" s="9">
        <v>0</v>
      </c>
      <c r="G3" s="9">
        <v>0</v>
      </c>
      <c r="H3" s="9">
        <v>0</v>
      </c>
      <c r="I3" s="9">
        <v>0</v>
      </c>
      <c r="J3" s="9">
        <v>1</v>
      </c>
      <c r="K3" s="9">
        <v>0</v>
      </c>
      <c r="L3" s="9">
        <v>0</v>
      </c>
      <c r="M3" s="9">
        <v>0</v>
      </c>
      <c r="N3" s="9">
        <v>0</v>
      </c>
    </row>
    <row r="4" spans="1:14" x14ac:dyDescent="0.25">
      <c r="A4" s="6" t="s">
        <v>2</v>
      </c>
      <c r="B4" s="13">
        <v>0</v>
      </c>
      <c r="C4" s="9">
        <v>0</v>
      </c>
      <c r="D4" s="9">
        <v>1</v>
      </c>
      <c r="E4" s="9">
        <v>0</v>
      </c>
      <c r="F4" s="9">
        <v>0</v>
      </c>
      <c r="G4" s="9">
        <v>0</v>
      </c>
      <c r="H4" s="9">
        <v>0</v>
      </c>
      <c r="I4" s="9">
        <v>1</v>
      </c>
      <c r="J4" s="9">
        <v>2</v>
      </c>
      <c r="K4" s="9">
        <v>0</v>
      </c>
      <c r="L4" s="9">
        <v>0</v>
      </c>
      <c r="M4" s="9">
        <v>0</v>
      </c>
      <c r="N4" s="9">
        <v>0</v>
      </c>
    </row>
    <row r="5" spans="1:14" ht="30" x14ac:dyDescent="0.25">
      <c r="A5" s="6" t="s">
        <v>3</v>
      </c>
      <c r="B5" s="13">
        <v>0</v>
      </c>
      <c r="C5" s="9">
        <v>0</v>
      </c>
      <c r="D5" s="9">
        <v>2</v>
      </c>
      <c r="E5" s="9">
        <v>0</v>
      </c>
      <c r="F5" s="9">
        <v>0</v>
      </c>
      <c r="G5" s="9">
        <v>1</v>
      </c>
      <c r="H5" s="9">
        <v>0</v>
      </c>
      <c r="I5" s="9">
        <v>1</v>
      </c>
      <c r="J5" s="9">
        <v>0</v>
      </c>
      <c r="K5" s="9">
        <v>0</v>
      </c>
      <c r="L5" s="9">
        <v>0</v>
      </c>
      <c r="M5" s="9">
        <v>0</v>
      </c>
      <c r="N5" s="9">
        <v>0</v>
      </c>
    </row>
    <row r="6" spans="1:14" x14ac:dyDescent="0.25">
      <c r="A6" s="6" t="s">
        <v>4</v>
      </c>
      <c r="B6" s="13">
        <v>0</v>
      </c>
      <c r="C6" s="9">
        <v>0</v>
      </c>
      <c r="D6" s="9">
        <v>10</v>
      </c>
      <c r="E6" s="9">
        <v>2</v>
      </c>
      <c r="F6" s="9">
        <v>0</v>
      </c>
      <c r="G6" s="9">
        <v>0</v>
      </c>
      <c r="H6" s="9">
        <v>0</v>
      </c>
      <c r="I6" s="9">
        <v>2</v>
      </c>
      <c r="J6" s="9">
        <v>2</v>
      </c>
      <c r="K6" s="9">
        <v>0</v>
      </c>
      <c r="L6" s="9">
        <v>2</v>
      </c>
      <c r="M6" s="9">
        <v>0</v>
      </c>
      <c r="N6" s="9">
        <v>0</v>
      </c>
    </row>
    <row r="7" spans="1:14" x14ac:dyDescent="0.25">
      <c r="A7" s="6" t="s">
        <v>5</v>
      </c>
      <c r="B7" s="13">
        <v>0</v>
      </c>
      <c r="C7" s="9">
        <v>0</v>
      </c>
      <c r="D7" s="9">
        <v>3</v>
      </c>
      <c r="E7" s="9">
        <v>1</v>
      </c>
      <c r="F7" s="9">
        <v>1</v>
      </c>
      <c r="G7" s="9">
        <v>0</v>
      </c>
      <c r="H7" s="9">
        <v>0</v>
      </c>
      <c r="I7" s="9">
        <v>1</v>
      </c>
      <c r="J7" s="9">
        <v>1</v>
      </c>
      <c r="K7" s="9">
        <v>0</v>
      </c>
      <c r="L7" s="9">
        <v>0</v>
      </c>
      <c r="M7" s="9">
        <v>0</v>
      </c>
      <c r="N7" s="9">
        <v>0</v>
      </c>
    </row>
    <row r="8" spans="1:14" x14ac:dyDescent="0.25">
      <c r="A8" s="6" t="s">
        <v>6</v>
      </c>
      <c r="B8" s="13">
        <v>0</v>
      </c>
      <c r="C8" s="9">
        <v>0</v>
      </c>
      <c r="D8" s="9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x14ac:dyDescent="0.25">
      <c r="A9" s="6" t="s">
        <v>7</v>
      </c>
      <c r="B9" s="13">
        <v>0</v>
      </c>
      <c r="C9" s="9">
        <v>0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30" x14ac:dyDescent="0.25">
      <c r="A10" s="6" t="s">
        <v>8</v>
      </c>
      <c r="B10" s="13">
        <v>0</v>
      </c>
      <c r="C10" s="9">
        <v>0</v>
      </c>
      <c r="D10" s="9">
        <v>11</v>
      </c>
      <c r="E10" s="9">
        <v>2</v>
      </c>
      <c r="F10" s="9">
        <v>0</v>
      </c>
      <c r="G10" s="9">
        <v>1</v>
      </c>
      <c r="H10" s="9">
        <v>0</v>
      </c>
      <c r="I10" s="9">
        <v>6</v>
      </c>
      <c r="J10" s="9">
        <v>3</v>
      </c>
      <c r="K10" s="9">
        <v>13</v>
      </c>
      <c r="L10" s="9">
        <v>1</v>
      </c>
      <c r="M10" s="9">
        <v>0</v>
      </c>
      <c r="N10" s="9">
        <v>0</v>
      </c>
    </row>
    <row r="11" spans="1:14" x14ac:dyDescent="0.25">
      <c r="A11" s="6" t="s">
        <v>9</v>
      </c>
      <c r="B11" s="13">
        <v>0</v>
      </c>
      <c r="C11" s="9">
        <v>0</v>
      </c>
      <c r="D11" s="9">
        <v>3</v>
      </c>
      <c r="E11" s="9">
        <v>1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6" t="s">
        <v>10</v>
      </c>
      <c r="B12" s="13">
        <v>0</v>
      </c>
      <c r="C12" s="9">
        <v>0</v>
      </c>
      <c r="D12" s="9">
        <v>3</v>
      </c>
      <c r="E12" s="9">
        <v>2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x14ac:dyDescent="0.25">
      <c r="A13" s="6" t="s">
        <v>11</v>
      </c>
      <c r="B13" s="13">
        <v>0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x14ac:dyDescent="0.25">
      <c r="A14" s="6" t="s">
        <v>12</v>
      </c>
      <c r="B14" s="13">
        <v>5</v>
      </c>
      <c r="C14" s="9">
        <v>0</v>
      </c>
      <c r="D14" s="9">
        <v>201</v>
      </c>
      <c r="E14" s="9">
        <v>6</v>
      </c>
      <c r="F14" s="9">
        <v>14</v>
      </c>
      <c r="G14" s="9">
        <v>58</v>
      </c>
      <c r="H14" s="9">
        <v>2</v>
      </c>
      <c r="I14" s="9">
        <v>174</v>
      </c>
      <c r="J14" s="9">
        <v>13</v>
      </c>
      <c r="K14" s="9">
        <v>18</v>
      </c>
      <c r="L14" s="9">
        <v>67</v>
      </c>
      <c r="M14" s="9">
        <v>0</v>
      </c>
      <c r="N14" s="9">
        <v>0</v>
      </c>
    </row>
    <row r="15" spans="1:14" ht="30" x14ac:dyDescent="0.25">
      <c r="A15" s="6" t="s">
        <v>13</v>
      </c>
      <c r="B15" s="13">
        <v>0</v>
      </c>
      <c r="C15" s="9">
        <v>0</v>
      </c>
      <c r="D15" s="9">
        <v>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9">
        <v>0</v>
      </c>
      <c r="N15" s="9">
        <v>0</v>
      </c>
    </row>
    <row r="16" spans="1:14" ht="30" x14ac:dyDescent="0.25">
      <c r="A16" s="6" t="s">
        <v>14</v>
      </c>
      <c r="B16" s="13">
        <v>0</v>
      </c>
      <c r="C16" s="9">
        <v>0</v>
      </c>
      <c r="D16" s="9">
        <v>5</v>
      </c>
      <c r="E16" s="9">
        <v>5</v>
      </c>
      <c r="F16" s="9">
        <v>0</v>
      </c>
      <c r="G16" s="9">
        <v>0</v>
      </c>
      <c r="H16" s="9">
        <v>0</v>
      </c>
      <c r="I16" s="9">
        <v>1</v>
      </c>
      <c r="J16" s="9">
        <v>1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25">
      <c r="A17" s="6" t="s">
        <v>15</v>
      </c>
      <c r="B17" s="13">
        <v>0</v>
      </c>
      <c r="C17" s="9">
        <v>0</v>
      </c>
      <c r="D17" s="9">
        <v>16</v>
      </c>
      <c r="E17" s="9">
        <v>9</v>
      </c>
      <c r="F17" s="9">
        <v>0</v>
      </c>
      <c r="G17" s="9">
        <v>0</v>
      </c>
      <c r="H17" s="9">
        <v>0</v>
      </c>
      <c r="I17" s="9">
        <v>5</v>
      </c>
      <c r="J17" s="9">
        <v>4</v>
      </c>
      <c r="K17" s="9">
        <v>1</v>
      </c>
      <c r="L17" s="9">
        <v>0</v>
      </c>
      <c r="M17" s="9">
        <v>0</v>
      </c>
      <c r="N17" s="9">
        <v>0</v>
      </c>
    </row>
    <row r="18" spans="1:14" x14ac:dyDescent="0.25">
      <c r="A18" s="6" t="s">
        <v>16</v>
      </c>
      <c r="B18" s="13">
        <v>0</v>
      </c>
      <c r="C18" s="9">
        <v>0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25">
      <c r="A19" s="6" t="s">
        <v>17</v>
      </c>
      <c r="B19" s="13">
        <v>0</v>
      </c>
      <c r="C19" s="9">
        <v>0</v>
      </c>
      <c r="D19" s="9">
        <v>3</v>
      </c>
      <c r="E19" s="9">
        <v>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x14ac:dyDescent="0.25">
      <c r="A20" s="6" t="s">
        <v>18</v>
      </c>
      <c r="B20" s="13">
        <v>0</v>
      </c>
      <c r="C20" s="9">
        <v>0</v>
      </c>
      <c r="D20" s="9">
        <v>13</v>
      </c>
      <c r="E20" s="9">
        <v>0</v>
      </c>
      <c r="F20" s="9">
        <v>4</v>
      </c>
      <c r="G20" s="9">
        <v>3</v>
      </c>
      <c r="H20" s="9">
        <v>0</v>
      </c>
      <c r="I20" s="9">
        <v>2</v>
      </c>
      <c r="J20" s="9">
        <v>1</v>
      </c>
      <c r="K20" s="9">
        <v>0</v>
      </c>
      <c r="L20" s="9">
        <v>0</v>
      </c>
      <c r="M20" s="9">
        <v>0</v>
      </c>
      <c r="N20" s="9">
        <v>0</v>
      </c>
    </row>
    <row r="21" spans="1:14" x14ac:dyDescent="0.25">
      <c r="A21" s="11" t="s">
        <v>34</v>
      </c>
      <c r="B21" s="12">
        <f t="shared" ref="B21:N21" si="0">SUM(B2:B20)</f>
        <v>7</v>
      </c>
      <c r="C21" s="12">
        <f t="shared" si="0"/>
        <v>0</v>
      </c>
      <c r="D21" s="12">
        <f t="shared" si="0"/>
        <v>290</v>
      </c>
      <c r="E21" s="12">
        <f t="shared" si="0"/>
        <v>34</v>
      </c>
      <c r="F21" s="12">
        <f t="shared" si="0"/>
        <v>20</v>
      </c>
      <c r="G21" s="12">
        <f t="shared" si="0"/>
        <v>65</v>
      </c>
      <c r="H21" s="12">
        <f t="shared" si="0"/>
        <v>2</v>
      </c>
      <c r="I21" s="12">
        <f t="shared" si="0"/>
        <v>199</v>
      </c>
      <c r="J21" s="12">
        <f t="shared" si="0"/>
        <v>30</v>
      </c>
      <c r="K21" s="12">
        <f t="shared" si="0"/>
        <v>33</v>
      </c>
      <c r="L21" s="12">
        <f t="shared" si="0"/>
        <v>72</v>
      </c>
      <c r="M21" s="12">
        <f t="shared" si="0"/>
        <v>0</v>
      </c>
      <c r="N21" s="12">
        <f t="shared" si="0"/>
        <v>0</v>
      </c>
    </row>
    <row r="22" spans="1:14" x14ac:dyDescent="0.25">
      <c r="A22" s="5"/>
      <c r="B22" s="5"/>
      <c r="C22" s="1"/>
      <c r="D22" s="1"/>
      <c r="E22" s="1"/>
      <c r="F22" s="1"/>
      <c r="G22" s="1"/>
    </row>
    <row r="23" spans="1:14" x14ac:dyDescent="0.25">
      <c r="A23" s="23" t="s">
        <v>49</v>
      </c>
      <c r="B23" s="5"/>
      <c r="C23" s="1"/>
      <c r="D23" s="1"/>
      <c r="E23" s="1"/>
      <c r="F23" s="1"/>
      <c r="G23" s="1"/>
    </row>
    <row r="24" spans="1:14" x14ac:dyDescent="0.25">
      <c r="A24" s="23" t="s">
        <v>50</v>
      </c>
      <c r="B24" s="5"/>
      <c r="C24" s="1"/>
      <c r="D24" s="1"/>
      <c r="E24" s="1"/>
      <c r="F24" s="1"/>
      <c r="G24" s="1"/>
    </row>
    <row r="25" spans="1:14" x14ac:dyDescent="0.2">
      <c r="A25" s="24" t="s">
        <v>51</v>
      </c>
      <c r="B25" s="5"/>
      <c r="C25" s="1"/>
      <c r="D25" s="1"/>
      <c r="E25" s="1"/>
      <c r="F25" s="1"/>
      <c r="G25" s="1"/>
    </row>
    <row r="26" spans="1:14" x14ac:dyDescent="0.2">
      <c r="A26" s="25" t="s">
        <v>52</v>
      </c>
      <c r="B26" s="5"/>
      <c r="C26" s="1"/>
      <c r="D26" s="1"/>
      <c r="E26" s="1"/>
      <c r="F26" s="1"/>
      <c r="G26" s="1"/>
    </row>
    <row r="27" spans="1:14" x14ac:dyDescent="0.25">
      <c r="A27" s="5"/>
      <c r="B27" s="5"/>
      <c r="C27" s="1"/>
      <c r="D27" s="1"/>
      <c r="E27" s="1"/>
      <c r="F27" s="1"/>
      <c r="G27" s="1"/>
    </row>
    <row r="28" spans="1:14" x14ac:dyDescent="0.25">
      <c r="A28" s="5"/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C333" s="1"/>
      <c r="D333" s="1"/>
      <c r="E333" s="1"/>
      <c r="F333" s="1"/>
      <c r="G333" s="1"/>
    </row>
    <row r="334" spans="1:7" x14ac:dyDescent="0.25">
      <c r="A334" s="6"/>
    </row>
    <row r="335" spans="1:7" x14ac:dyDescent="0.25">
      <c r="A335" s="6"/>
    </row>
    <row r="336" spans="1:7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2L96MvlkEXnuIWIoPXtHDdPKbfcJyWpip19TkLGVz7XwjhoQ2l/B4/g1kakuDorH9uZrseqq0Ky2co5gPmcJJw==" saltValue="enJ8fkEUC7AZk/YfkX+Qt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N499"/>
  <sheetViews>
    <sheetView topLeftCell="A11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19</v>
      </c>
      <c r="B1" s="8" t="s">
        <v>21</v>
      </c>
      <c r="C1" s="3" t="s">
        <v>22</v>
      </c>
      <c r="D1" s="3" t="s">
        <v>23</v>
      </c>
      <c r="E1" s="3" t="s">
        <v>24</v>
      </c>
      <c r="F1" s="8" t="s">
        <v>25</v>
      </c>
      <c r="G1" s="3" t="s">
        <v>26</v>
      </c>
      <c r="H1" s="8" t="s">
        <v>27</v>
      </c>
      <c r="I1" s="3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33</v>
      </c>
    </row>
    <row r="2" spans="1:14" x14ac:dyDescent="0.25">
      <c r="A2" s="6" t="s">
        <v>0</v>
      </c>
      <c r="B2" s="9">
        <v>0</v>
      </c>
      <c r="C2" s="9">
        <v>0</v>
      </c>
      <c r="D2" s="9">
        <v>4</v>
      </c>
      <c r="E2" s="9">
        <v>1</v>
      </c>
      <c r="F2" s="9">
        <v>0</v>
      </c>
      <c r="G2" s="9">
        <v>1</v>
      </c>
      <c r="H2" s="9">
        <v>0</v>
      </c>
      <c r="I2" s="9">
        <v>1</v>
      </c>
      <c r="J2" s="9">
        <v>0</v>
      </c>
      <c r="K2" s="9">
        <v>2</v>
      </c>
      <c r="L2" s="9">
        <v>0</v>
      </c>
      <c r="M2" s="9">
        <v>0</v>
      </c>
      <c r="N2" s="9">
        <v>0</v>
      </c>
    </row>
    <row r="3" spans="1:14" ht="30" x14ac:dyDescent="0.25">
      <c r="A3" s="6" t="s">
        <v>1</v>
      </c>
      <c r="B3" s="9">
        <v>0</v>
      </c>
      <c r="C3" s="9">
        <v>0</v>
      </c>
      <c r="D3" s="9">
        <v>2</v>
      </c>
      <c r="E3" s="9">
        <v>0</v>
      </c>
      <c r="F3" s="9">
        <v>0</v>
      </c>
      <c r="G3" s="9">
        <v>1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</row>
    <row r="4" spans="1:14" x14ac:dyDescent="0.25">
      <c r="A4" s="6" t="s">
        <v>2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1</v>
      </c>
      <c r="J4" s="9">
        <v>1</v>
      </c>
      <c r="K4" s="9">
        <v>0</v>
      </c>
      <c r="L4" s="9">
        <v>0</v>
      </c>
      <c r="M4" s="9">
        <v>0</v>
      </c>
      <c r="N4" s="9">
        <v>0</v>
      </c>
    </row>
    <row r="5" spans="1:14" ht="30" x14ac:dyDescent="0.25">
      <c r="A5" s="6" t="s">
        <v>3</v>
      </c>
      <c r="B5" s="9">
        <v>0</v>
      </c>
      <c r="C5" s="9">
        <v>0</v>
      </c>
      <c r="D5" s="9">
        <v>5</v>
      </c>
      <c r="E5" s="9">
        <v>2</v>
      </c>
      <c r="F5" s="9">
        <v>0</v>
      </c>
      <c r="G5" s="9">
        <v>0</v>
      </c>
      <c r="H5" s="9">
        <v>0</v>
      </c>
      <c r="I5" s="9">
        <v>4</v>
      </c>
      <c r="J5" s="9">
        <v>0</v>
      </c>
      <c r="K5" s="9">
        <v>0</v>
      </c>
      <c r="L5" s="9">
        <v>0</v>
      </c>
      <c r="M5" s="9">
        <v>0</v>
      </c>
      <c r="N5" s="9">
        <v>0</v>
      </c>
    </row>
    <row r="6" spans="1:14" x14ac:dyDescent="0.25">
      <c r="A6" s="6" t="s">
        <v>4</v>
      </c>
      <c r="B6" s="9">
        <v>0</v>
      </c>
      <c r="C6" s="9">
        <v>0</v>
      </c>
      <c r="D6" s="9">
        <v>2</v>
      </c>
      <c r="E6" s="9">
        <v>1</v>
      </c>
      <c r="F6" s="9">
        <v>0</v>
      </c>
      <c r="G6" s="9">
        <v>0</v>
      </c>
      <c r="H6" s="9">
        <v>0</v>
      </c>
      <c r="I6" s="9">
        <v>3</v>
      </c>
      <c r="J6" s="9">
        <v>0</v>
      </c>
      <c r="K6" s="9">
        <v>0</v>
      </c>
      <c r="L6" s="9">
        <v>1</v>
      </c>
      <c r="M6" s="9">
        <v>0</v>
      </c>
      <c r="N6" s="9">
        <v>0</v>
      </c>
    </row>
    <row r="7" spans="1:14" x14ac:dyDescent="0.25">
      <c r="A7" s="6" t="s">
        <v>5</v>
      </c>
      <c r="B7" s="9">
        <v>0</v>
      </c>
      <c r="C7" s="9">
        <v>0</v>
      </c>
      <c r="D7" s="9">
        <v>1</v>
      </c>
      <c r="E7" s="9">
        <v>0</v>
      </c>
      <c r="F7" s="9">
        <v>0</v>
      </c>
      <c r="G7" s="9">
        <v>0</v>
      </c>
      <c r="H7" s="9">
        <v>0</v>
      </c>
      <c r="I7" s="9">
        <v>4</v>
      </c>
      <c r="J7" s="9">
        <v>1</v>
      </c>
      <c r="K7" s="9">
        <v>0</v>
      </c>
      <c r="L7" s="9">
        <v>2</v>
      </c>
      <c r="M7" s="9">
        <v>0</v>
      </c>
      <c r="N7" s="9">
        <v>0</v>
      </c>
    </row>
    <row r="8" spans="1:14" x14ac:dyDescent="0.25">
      <c r="A8" s="6" t="s">
        <v>6</v>
      </c>
      <c r="B8" s="9">
        <v>0</v>
      </c>
      <c r="C8" s="9">
        <v>0</v>
      </c>
      <c r="D8" s="9">
        <v>2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>
        <v>0</v>
      </c>
      <c r="N8" s="9">
        <v>0</v>
      </c>
    </row>
    <row r="9" spans="1:14" x14ac:dyDescent="0.25">
      <c r="A9" s="6" t="s">
        <v>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</row>
    <row r="10" spans="1:14" ht="30" x14ac:dyDescent="0.25">
      <c r="A10" s="6" t="s">
        <v>8</v>
      </c>
      <c r="B10" s="9">
        <v>0</v>
      </c>
      <c r="C10" s="9">
        <v>0</v>
      </c>
      <c r="D10" s="9">
        <v>19</v>
      </c>
      <c r="E10" s="9">
        <v>4</v>
      </c>
      <c r="F10" s="9">
        <v>0</v>
      </c>
      <c r="G10" s="9">
        <v>0</v>
      </c>
      <c r="H10" s="9">
        <v>0</v>
      </c>
      <c r="I10" s="9">
        <v>8</v>
      </c>
      <c r="J10" s="9">
        <v>0</v>
      </c>
      <c r="K10" s="9">
        <v>1</v>
      </c>
      <c r="L10" s="9">
        <v>1</v>
      </c>
      <c r="M10" s="9">
        <v>0</v>
      </c>
      <c r="N10" s="9">
        <v>0</v>
      </c>
    </row>
    <row r="11" spans="1:14" x14ac:dyDescent="0.25">
      <c r="A11" s="6" t="s">
        <v>9</v>
      </c>
      <c r="B11" s="9">
        <v>0</v>
      </c>
      <c r="C11" s="9">
        <v>0</v>
      </c>
      <c r="D11" s="9">
        <v>1</v>
      </c>
      <c r="E11" s="9">
        <v>1</v>
      </c>
      <c r="F11" s="9">
        <v>0</v>
      </c>
      <c r="G11" s="9">
        <v>1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6" t="s">
        <v>10</v>
      </c>
      <c r="B12" s="9">
        <v>0</v>
      </c>
      <c r="C12" s="9">
        <v>0</v>
      </c>
      <c r="D12" s="9">
        <v>3</v>
      </c>
      <c r="E12" s="9">
        <v>3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x14ac:dyDescent="0.25">
      <c r="A13" s="6" t="s">
        <v>11</v>
      </c>
      <c r="B13" s="9">
        <v>0</v>
      </c>
      <c r="C13" s="9">
        <v>0</v>
      </c>
      <c r="D13" s="9">
        <v>1</v>
      </c>
      <c r="E13" s="9">
        <v>1</v>
      </c>
      <c r="F13" s="9">
        <v>0</v>
      </c>
      <c r="G13" s="9">
        <v>0</v>
      </c>
      <c r="H13" s="9">
        <v>0</v>
      </c>
      <c r="I13" s="9">
        <v>1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</row>
    <row r="14" spans="1:14" x14ac:dyDescent="0.25">
      <c r="A14" s="6" t="s">
        <v>12</v>
      </c>
      <c r="B14" s="9">
        <v>0</v>
      </c>
      <c r="C14" s="9">
        <v>1</v>
      </c>
      <c r="D14" s="9">
        <v>161</v>
      </c>
      <c r="E14" s="9">
        <v>8</v>
      </c>
      <c r="F14" s="9">
        <v>10</v>
      </c>
      <c r="G14" s="9">
        <v>45</v>
      </c>
      <c r="H14" s="9">
        <v>5</v>
      </c>
      <c r="I14" s="9">
        <v>166</v>
      </c>
      <c r="J14" s="9">
        <v>28</v>
      </c>
      <c r="K14" s="9">
        <v>37</v>
      </c>
      <c r="L14" s="9">
        <v>53</v>
      </c>
      <c r="M14" s="9">
        <v>1</v>
      </c>
      <c r="N14" s="9">
        <v>0</v>
      </c>
    </row>
    <row r="15" spans="1:14" ht="30" x14ac:dyDescent="0.25">
      <c r="A15" s="6" t="s">
        <v>13</v>
      </c>
      <c r="B15" s="9">
        <v>0</v>
      </c>
      <c r="C15" s="9">
        <v>0</v>
      </c>
      <c r="D15" s="9">
        <v>3</v>
      </c>
      <c r="E15" s="9">
        <v>0</v>
      </c>
      <c r="F15" s="9">
        <v>0</v>
      </c>
      <c r="G15" s="9">
        <v>0</v>
      </c>
      <c r="H15" s="9">
        <v>0</v>
      </c>
      <c r="I15" s="9">
        <v>2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" x14ac:dyDescent="0.25">
      <c r="A16" s="6" t="s">
        <v>14</v>
      </c>
      <c r="B16" s="9">
        <v>0</v>
      </c>
      <c r="C16" s="9">
        <v>0</v>
      </c>
      <c r="D16" s="9">
        <v>4</v>
      </c>
      <c r="E16" s="9">
        <v>4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25">
      <c r="A17" s="6" t="s">
        <v>15</v>
      </c>
      <c r="B17" s="9">
        <v>0</v>
      </c>
      <c r="C17" s="9">
        <v>0</v>
      </c>
      <c r="D17" s="9">
        <v>20</v>
      </c>
      <c r="E17" s="9">
        <v>10</v>
      </c>
      <c r="F17" s="9">
        <v>0</v>
      </c>
      <c r="G17" s="9">
        <v>0</v>
      </c>
      <c r="H17" s="9">
        <v>0</v>
      </c>
      <c r="I17" s="9">
        <v>0</v>
      </c>
      <c r="J17" s="9">
        <v>1</v>
      </c>
      <c r="K17" s="9">
        <v>4</v>
      </c>
      <c r="L17" s="9">
        <v>2</v>
      </c>
      <c r="M17" s="9">
        <v>0</v>
      </c>
      <c r="N17" s="9">
        <v>0</v>
      </c>
    </row>
    <row r="18" spans="1:14" x14ac:dyDescent="0.25">
      <c r="A18" s="6" t="s">
        <v>16</v>
      </c>
      <c r="B18" s="9">
        <v>0</v>
      </c>
      <c r="C18" s="9">
        <v>0</v>
      </c>
      <c r="D18" s="9">
        <v>2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25">
      <c r="A19" s="6" t="s">
        <v>17</v>
      </c>
      <c r="B19" s="9">
        <v>0</v>
      </c>
      <c r="C19" s="9">
        <v>0</v>
      </c>
      <c r="D19" s="9">
        <v>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</v>
      </c>
      <c r="M19" s="9">
        <v>0</v>
      </c>
      <c r="N19" s="9">
        <v>0</v>
      </c>
    </row>
    <row r="20" spans="1:14" x14ac:dyDescent="0.25">
      <c r="A20" s="6" t="s">
        <v>18</v>
      </c>
      <c r="B20" s="9">
        <v>1</v>
      </c>
      <c r="C20" s="9">
        <v>0</v>
      </c>
      <c r="D20" s="9">
        <v>13</v>
      </c>
      <c r="E20" s="9">
        <v>1</v>
      </c>
      <c r="F20" s="9">
        <v>0</v>
      </c>
      <c r="G20" s="9">
        <v>1</v>
      </c>
      <c r="H20" s="9">
        <v>0</v>
      </c>
      <c r="I20" s="9">
        <v>3</v>
      </c>
      <c r="J20" s="9">
        <v>0</v>
      </c>
      <c r="K20" s="9">
        <v>0</v>
      </c>
      <c r="L20" s="9">
        <v>2</v>
      </c>
      <c r="M20" s="9">
        <v>0</v>
      </c>
      <c r="N20" s="9">
        <v>0</v>
      </c>
    </row>
    <row r="21" spans="1:14" x14ac:dyDescent="0.25">
      <c r="A21" s="11" t="s">
        <v>34</v>
      </c>
      <c r="B21" s="12">
        <f t="shared" ref="B21:N21" si="0">SUM(B2:B20)</f>
        <v>1</v>
      </c>
      <c r="C21" s="12">
        <f t="shared" si="0"/>
        <v>1</v>
      </c>
      <c r="D21" s="12">
        <f t="shared" si="0"/>
        <v>245</v>
      </c>
      <c r="E21" s="12">
        <f t="shared" si="0"/>
        <v>37</v>
      </c>
      <c r="F21" s="12">
        <f t="shared" si="0"/>
        <v>10</v>
      </c>
      <c r="G21" s="12">
        <f t="shared" si="0"/>
        <v>50</v>
      </c>
      <c r="H21" s="12">
        <f t="shared" si="0"/>
        <v>5</v>
      </c>
      <c r="I21" s="12">
        <f t="shared" si="0"/>
        <v>195</v>
      </c>
      <c r="J21" s="12">
        <f t="shared" si="0"/>
        <v>34</v>
      </c>
      <c r="K21" s="12">
        <f t="shared" si="0"/>
        <v>44</v>
      </c>
      <c r="L21" s="12">
        <f t="shared" si="0"/>
        <v>62</v>
      </c>
      <c r="M21" s="12">
        <f t="shared" si="0"/>
        <v>1</v>
      </c>
      <c r="N21" s="12">
        <f t="shared" si="0"/>
        <v>0</v>
      </c>
    </row>
    <row r="22" spans="1:14" x14ac:dyDescent="0.25">
      <c r="A22" s="5"/>
      <c r="B22" s="5"/>
      <c r="C22" s="1"/>
      <c r="D22" s="1"/>
      <c r="E22" s="1"/>
      <c r="F22" s="1"/>
      <c r="G22" s="1"/>
    </row>
    <row r="23" spans="1:14" x14ac:dyDescent="0.25">
      <c r="A23" s="23" t="s">
        <v>49</v>
      </c>
      <c r="B23" s="5"/>
      <c r="C23" s="1"/>
      <c r="D23" s="1"/>
      <c r="E23" s="1"/>
      <c r="F23" s="1"/>
      <c r="G23" s="1"/>
    </row>
    <row r="24" spans="1:14" x14ac:dyDescent="0.25">
      <c r="A24" s="23" t="s">
        <v>50</v>
      </c>
      <c r="B24" s="5"/>
      <c r="C24" s="1"/>
      <c r="D24" s="1"/>
      <c r="E24" s="1"/>
      <c r="F24" s="1"/>
      <c r="G24" s="1"/>
    </row>
    <row r="25" spans="1:14" x14ac:dyDescent="0.2">
      <c r="A25" s="24" t="s">
        <v>51</v>
      </c>
      <c r="B25" s="5"/>
      <c r="C25" s="1"/>
      <c r="D25" s="1"/>
      <c r="E25" s="1"/>
      <c r="F25" s="1"/>
      <c r="G25" s="1"/>
    </row>
    <row r="26" spans="1:14" x14ac:dyDescent="0.2">
      <c r="A26" s="25" t="s">
        <v>52</v>
      </c>
      <c r="B26" s="5"/>
      <c r="C26" s="1"/>
      <c r="D26" s="1"/>
      <c r="E26" s="1"/>
      <c r="F26" s="1"/>
      <c r="G26" s="1"/>
    </row>
    <row r="27" spans="1:14" x14ac:dyDescent="0.25">
      <c r="A27" s="5"/>
      <c r="B27" s="5"/>
      <c r="C27" s="1"/>
      <c r="D27" s="1"/>
      <c r="E27" s="1"/>
      <c r="F27" s="1"/>
      <c r="G27" s="1"/>
    </row>
    <row r="28" spans="1:14" x14ac:dyDescent="0.25">
      <c r="A28" s="5"/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C333" s="1"/>
      <c r="D333" s="1"/>
      <c r="E333" s="1"/>
      <c r="F333" s="1"/>
      <c r="G333" s="1"/>
    </row>
    <row r="334" spans="1:7" x14ac:dyDescent="0.25">
      <c r="A334" s="6"/>
    </row>
    <row r="335" spans="1:7" x14ac:dyDescent="0.25">
      <c r="A335" s="6"/>
    </row>
    <row r="336" spans="1:7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EVgknSeQQSx+9LHYcs96lch/Xf6LWclwxbY4CE6owVYquNwmPXvMgwv9QbAD7oCTto48BfFTC8zu3p/3mdrj5g==" saltValue="R4TJlO2AXUpMNh/pgmkrR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N499"/>
  <sheetViews>
    <sheetView topLeftCell="A11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19</v>
      </c>
      <c r="B1" s="8" t="s">
        <v>21</v>
      </c>
      <c r="C1" s="3" t="s">
        <v>22</v>
      </c>
      <c r="D1" s="3" t="s">
        <v>23</v>
      </c>
      <c r="E1" s="3" t="s">
        <v>24</v>
      </c>
      <c r="F1" s="8" t="s">
        <v>25</v>
      </c>
      <c r="G1" s="3" t="s">
        <v>26</v>
      </c>
      <c r="H1" s="8" t="s">
        <v>27</v>
      </c>
      <c r="I1" s="3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33</v>
      </c>
    </row>
    <row r="2" spans="1:14" x14ac:dyDescent="0.25">
      <c r="A2" s="6" t="s">
        <v>0</v>
      </c>
      <c r="B2" s="19">
        <v>0</v>
      </c>
      <c r="C2" s="19">
        <v>0</v>
      </c>
      <c r="D2" s="19">
        <v>10</v>
      </c>
      <c r="E2" s="19">
        <v>0</v>
      </c>
      <c r="F2" s="19">
        <v>0</v>
      </c>
      <c r="G2" s="19">
        <v>0</v>
      </c>
      <c r="H2" s="19">
        <v>0</v>
      </c>
      <c r="I2" s="19">
        <v>5</v>
      </c>
      <c r="J2" s="19">
        <v>0</v>
      </c>
      <c r="K2" s="19">
        <v>2</v>
      </c>
      <c r="L2" s="19">
        <v>2</v>
      </c>
      <c r="M2" s="19">
        <v>0</v>
      </c>
      <c r="N2" s="19">
        <v>0</v>
      </c>
    </row>
    <row r="3" spans="1:14" ht="30" x14ac:dyDescent="0.25">
      <c r="A3" s="6" t="s">
        <v>1</v>
      </c>
      <c r="B3" s="19">
        <v>0</v>
      </c>
      <c r="C3" s="19">
        <v>0</v>
      </c>
      <c r="D3" s="19">
        <v>7</v>
      </c>
      <c r="E3" s="19">
        <v>3</v>
      </c>
      <c r="F3" s="19">
        <v>0</v>
      </c>
      <c r="G3" s="19">
        <v>0</v>
      </c>
      <c r="H3" s="19">
        <v>0</v>
      </c>
      <c r="I3" s="19">
        <v>0</v>
      </c>
      <c r="J3" s="19">
        <v>1</v>
      </c>
      <c r="K3" s="19">
        <v>1</v>
      </c>
      <c r="L3" s="19">
        <v>0</v>
      </c>
      <c r="M3" s="19">
        <v>0</v>
      </c>
      <c r="N3" s="19">
        <v>0</v>
      </c>
    </row>
    <row r="4" spans="1:14" x14ac:dyDescent="0.25">
      <c r="A4" s="6" t="s">
        <v>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2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14" ht="30" x14ac:dyDescent="0.25">
      <c r="A5" s="6" t="s">
        <v>3</v>
      </c>
      <c r="B5" s="19">
        <v>0</v>
      </c>
      <c r="C5" s="19">
        <v>0</v>
      </c>
      <c r="D5" s="19">
        <v>1</v>
      </c>
      <c r="E5" s="19">
        <v>0</v>
      </c>
      <c r="F5" s="19">
        <v>0</v>
      </c>
      <c r="G5" s="19">
        <v>0</v>
      </c>
      <c r="H5" s="19">
        <v>0</v>
      </c>
      <c r="I5" s="19">
        <v>2</v>
      </c>
      <c r="J5" s="19">
        <v>0</v>
      </c>
      <c r="K5" s="19">
        <v>0</v>
      </c>
      <c r="L5" s="19">
        <v>3</v>
      </c>
      <c r="M5" s="19">
        <v>0</v>
      </c>
      <c r="N5" s="19">
        <v>0</v>
      </c>
    </row>
    <row r="6" spans="1:14" x14ac:dyDescent="0.25">
      <c r="A6" s="6" t="s">
        <v>4</v>
      </c>
      <c r="B6" s="19">
        <v>0</v>
      </c>
      <c r="C6" s="19">
        <v>0</v>
      </c>
      <c r="D6" s="19">
        <v>4</v>
      </c>
      <c r="E6" s="19">
        <v>1</v>
      </c>
      <c r="F6" s="19">
        <v>0</v>
      </c>
      <c r="G6" s="19">
        <v>0</v>
      </c>
      <c r="H6" s="19">
        <v>0</v>
      </c>
      <c r="I6" s="19">
        <v>2</v>
      </c>
      <c r="J6" s="19">
        <v>0</v>
      </c>
      <c r="K6" s="19">
        <v>0</v>
      </c>
      <c r="L6" s="19">
        <v>1</v>
      </c>
      <c r="M6" s="19">
        <v>0</v>
      </c>
      <c r="N6" s="19">
        <v>0</v>
      </c>
    </row>
    <row r="7" spans="1:14" x14ac:dyDescent="0.25">
      <c r="A7" s="6" t="s">
        <v>5</v>
      </c>
      <c r="B7" s="19">
        <v>0</v>
      </c>
      <c r="C7" s="19">
        <v>0</v>
      </c>
      <c r="D7" s="19">
        <v>4</v>
      </c>
      <c r="E7" s="19">
        <v>1</v>
      </c>
      <c r="F7" s="19">
        <v>1</v>
      </c>
      <c r="G7" s="19">
        <v>1</v>
      </c>
      <c r="H7" s="19">
        <v>0</v>
      </c>
      <c r="I7" s="19">
        <v>2</v>
      </c>
      <c r="J7" s="19">
        <v>1</v>
      </c>
      <c r="K7" s="19">
        <v>0</v>
      </c>
      <c r="L7" s="19">
        <v>0</v>
      </c>
      <c r="M7" s="19">
        <v>0</v>
      </c>
      <c r="N7" s="19">
        <v>0</v>
      </c>
    </row>
    <row r="8" spans="1:14" x14ac:dyDescent="0.25">
      <c r="A8" s="6" t="s">
        <v>6</v>
      </c>
      <c r="B8" s="19">
        <v>0</v>
      </c>
      <c r="C8" s="19">
        <v>0</v>
      </c>
      <c r="D8" s="19">
        <v>2</v>
      </c>
      <c r="E8" s="19">
        <v>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</row>
    <row r="9" spans="1:14" x14ac:dyDescent="0.25">
      <c r="A9" s="6" t="s">
        <v>7</v>
      </c>
      <c r="B9" s="19">
        <v>0</v>
      </c>
      <c r="C9" s="19">
        <v>0</v>
      </c>
      <c r="D9" s="19">
        <v>1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</row>
    <row r="10" spans="1:14" ht="30" x14ac:dyDescent="0.25">
      <c r="A10" s="6" t="s">
        <v>8</v>
      </c>
      <c r="B10" s="19">
        <v>0</v>
      </c>
      <c r="C10" s="19">
        <v>0</v>
      </c>
      <c r="D10" s="19">
        <v>12</v>
      </c>
      <c r="E10" s="19">
        <v>3</v>
      </c>
      <c r="F10" s="19">
        <v>0</v>
      </c>
      <c r="G10" s="19">
        <v>0</v>
      </c>
      <c r="H10" s="19">
        <v>1</v>
      </c>
      <c r="I10" s="19">
        <v>7</v>
      </c>
      <c r="J10" s="19">
        <v>0</v>
      </c>
      <c r="K10" s="19">
        <v>6</v>
      </c>
      <c r="L10" s="19">
        <v>0</v>
      </c>
      <c r="M10" s="19">
        <v>0</v>
      </c>
      <c r="N10" s="19">
        <v>0</v>
      </c>
    </row>
    <row r="11" spans="1:14" x14ac:dyDescent="0.25">
      <c r="A11" s="6" t="s">
        <v>9</v>
      </c>
      <c r="B11" s="19">
        <v>0</v>
      </c>
      <c r="C11" s="19">
        <v>0</v>
      </c>
      <c r="D11" s="19">
        <v>7</v>
      </c>
      <c r="E11" s="19">
        <v>4</v>
      </c>
      <c r="F11" s="19">
        <v>0</v>
      </c>
      <c r="G11" s="19">
        <v>0</v>
      </c>
      <c r="H11" s="19">
        <v>0</v>
      </c>
      <c r="I11" s="19">
        <v>2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x14ac:dyDescent="0.25">
      <c r="A12" s="6" t="s">
        <v>10</v>
      </c>
      <c r="B12" s="19">
        <v>0</v>
      </c>
      <c r="C12" s="19">
        <v>0</v>
      </c>
      <c r="D12" s="19">
        <v>3</v>
      </c>
      <c r="E12" s="19">
        <v>2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1:14" x14ac:dyDescent="0.25">
      <c r="A13" s="6" t="s">
        <v>11</v>
      </c>
      <c r="B13" s="19">
        <v>0</v>
      </c>
      <c r="C13" s="19">
        <v>0</v>
      </c>
      <c r="D13" s="19">
        <v>2</v>
      </c>
      <c r="E13" s="19">
        <v>1</v>
      </c>
      <c r="F13" s="19">
        <v>0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5">
      <c r="A14" s="6" t="s">
        <v>12</v>
      </c>
      <c r="B14" s="19">
        <v>2</v>
      </c>
      <c r="C14" s="19">
        <v>1</v>
      </c>
      <c r="D14" s="19">
        <v>190</v>
      </c>
      <c r="E14" s="19">
        <v>7</v>
      </c>
      <c r="F14" s="19">
        <v>8</v>
      </c>
      <c r="G14" s="19">
        <v>63</v>
      </c>
      <c r="H14" s="19">
        <v>4</v>
      </c>
      <c r="I14" s="19">
        <v>164</v>
      </c>
      <c r="J14" s="19">
        <v>23</v>
      </c>
      <c r="K14" s="19">
        <v>30</v>
      </c>
      <c r="L14" s="19">
        <v>45</v>
      </c>
      <c r="M14" s="19">
        <v>1</v>
      </c>
      <c r="N14" s="19">
        <v>0</v>
      </c>
    </row>
    <row r="15" spans="1:14" ht="30" x14ac:dyDescent="0.25">
      <c r="A15" s="6" t="s">
        <v>13</v>
      </c>
      <c r="B15" s="19">
        <v>0</v>
      </c>
      <c r="C15" s="19">
        <v>1</v>
      </c>
      <c r="D15" s="19">
        <v>1</v>
      </c>
      <c r="E15" s="19">
        <v>0</v>
      </c>
      <c r="F15" s="19">
        <v>0</v>
      </c>
      <c r="G15" s="19">
        <v>0</v>
      </c>
      <c r="H15" s="19">
        <v>0</v>
      </c>
      <c r="I15" s="19">
        <v>4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</row>
    <row r="16" spans="1:14" ht="30" x14ac:dyDescent="0.25">
      <c r="A16" s="6" t="s">
        <v>14</v>
      </c>
      <c r="B16" s="19">
        <v>0</v>
      </c>
      <c r="C16" s="19">
        <v>0</v>
      </c>
      <c r="D16" s="19">
        <v>4</v>
      </c>
      <c r="E16" s="19">
        <v>2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x14ac:dyDescent="0.25">
      <c r="A17" s="6" t="s">
        <v>15</v>
      </c>
      <c r="B17" s="19">
        <v>0</v>
      </c>
      <c r="C17" s="19">
        <v>0</v>
      </c>
      <c r="D17" s="19">
        <v>15</v>
      </c>
      <c r="E17" s="19">
        <v>10</v>
      </c>
      <c r="F17" s="19">
        <v>0</v>
      </c>
      <c r="G17" s="19">
        <v>1</v>
      </c>
      <c r="H17" s="19">
        <v>0</v>
      </c>
      <c r="I17" s="19">
        <v>3</v>
      </c>
      <c r="J17" s="19">
        <v>0</v>
      </c>
      <c r="K17" s="19">
        <v>3</v>
      </c>
      <c r="L17" s="19">
        <v>0</v>
      </c>
      <c r="M17" s="19">
        <v>0</v>
      </c>
      <c r="N17" s="19">
        <v>0</v>
      </c>
    </row>
    <row r="18" spans="1:14" x14ac:dyDescent="0.25">
      <c r="A18" s="6" t="s">
        <v>16</v>
      </c>
      <c r="B18" s="19">
        <v>0</v>
      </c>
      <c r="C18" s="19">
        <v>0</v>
      </c>
      <c r="D18" s="19">
        <v>1</v>
      </c>
      <c r="E18" s="19">
        <v>0</v>
      </c>
      <c r="F18" s="19">
        <v>0</v>
      </c>
      <c r="G18" s="19">
        <v>0</v>
      </c>
      <c r="H18" s="19">
        <v>0</v>
      </c>
      <c r="I18" s="19">
        <v>2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x14ac:dyDescent="0.25">
      <c r="A19" s="6" t="s">
        <v>17</v>
      </c>
      <c r="B19" s="19">
        <v>0</v>
      </c>
      <c r="C19" s="19">
        <v>0</v>
      </c>
      <c r="D19" s="19">
        <v>1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x14ac:dyDescent="0.25">
      <c r="A20" s="6" t="s">
        <v>18</v>
      </c>
      <c r="B20" s="19">
        <v>0</v>
      </c>
      <c r="C20" s="19">
        <v>0</v>
      </c>
      <c r="D20" s="19">
        <v>16</v>
      </c>
      <c r="E20" s="19">
        <v>2</v>
      </c>
      <c r="F20" s="19">
        <v>0</v>
      </c>
      <c r="G20" s="19">
        <v>0</v>
      </c>
      <c r="H20" s="19">
        <v>0</v>
      </c>
      <c r="I20" s="19">
        <v>4</v>
      </c>
      <c r="J20" s="19">
        <v>0</v>
      </c>
      <c r="K20" s="19">
        <v>0</v>
      </c>
      <c r="L20" s="19">
        <v>1</v>
      </c>
      <c r="M20" s="19">
        <v>0</v>
      </c>
      <c r="N20" s="19">
        <v>0</v>
      </c>
    </row>
    <row r="21" spans="1:14" x14ac:dyDescent="0.25">
      <c r="A21" s="11" t="s">
        <v>34</v>
      </c>
      <c r="B21" s="5">
        <f>SUM(B2:B20)</f>
        <v>2</v>
      </c>
      <c r="C21" s="5">
        <f t="shared" ref="C21:N21" si="0">SUM(C2:C20)</f>
        <v>2</v>
      </c>
      <c r="D21" s="5">
        <f t="shared" si="0"/>
        <v>281</v>
      </c>
      <c r="E21" s="5">
        <f t="shared" si="0"/>
        <v>39</v>
      </c>
      <c r="F21" s="5">
        <f t="shared" si="0"/>
        <v>9</v>
      </c>
      <c r="G21" s="5">
        <f t="shared" si="0"/>
        <v>67</v>
      </c>
      <c r="H21" s="5">
        <f t="shared" si="0"/>
        <v>5</v>
      </c>
      <c r="I21" s="5">
        <f t="shared" si="0"/>
        <v>199</v>
      </c>
      <c r="J21" s="5">
        <f t="shared" si="0"/>
        <v>25</v>
      </c>
      <c r="K21" s="5">
        <f t="shared" si="0"/>
        <v>42</v>
      </c>
      <c r="L21" s="5">
        <f t="shared" si="0"/>
        <v>52</v>
      </c>
      <c r="M21" s="5">
        <f t="shared" si="0"/>
        <v>2</v>
      </c>
      <c r="N21" s="5">
        <f t="shared" si="0"/>
        <v>0</v>
      </c>
    </row>
    <row r="22" spans="1:14" x14ac:dyDescent="0.25">
      <c r="A22" s="5"/>
      <c r="B22" s="5"/>
      <c r="C22" s="1"/>
      <c r="D22" s="1"/>
      <c r="E22" s="1"/>
      <c r="F22" s="1"/>
      <c r="G22" s="1"/>
    </row>
    <row r="23" spans="1:14" x14ac:dyDescent="0.25">
      <c r="A23" s="23" t="s">
        <v>49</v>
      </c>
      <c r="B23" s="5"/>
      <c r="C23" s="1"/>
      <c r="D23" s="1"/>
      <c r="E23" s="1"/>
      <c r="F23" s="1"/>
      <c r="G23" s="1"/>
    </row>
    <row r="24" spans="1:14" x14ac:dyDescent="0.25">
      <c r="A24" s="23" t="s">
        <v>50</v>
      </c>
      <c r="B24" s="5"/>
      <c r="C24" s="1"/>
      <c r="D24" s="1"/>
      <c r="E24" s="1"/>
      <c r="F24" s="1"/>
      <c r="G24" s="1"/>
    </row>
    <row r="25" spans="1:14" x14ac:dyDescent="0.2">
      <c r="A25" s="24" t="s">
        <v>51</v>
      </c>
      <c r="B25" s="5"/>
      <c r="C25" s="1"/>
      <c r="D25" s="1"/>
      <c r="E25" s="1"/>
      <c r="F25" s="1"/>
      <c r="G25" s="1"/>
    </row>
    <row r="26" spans="1:14" x14ac:dyDescent="0.2">
      <c r="A26" s="25" t="s">
        <v>52</v>
      </c>
      <c r="B26" s="5"/>
      <c r="C26" s="1"/>
      <c r="D26" s="1"/>
      <c r="E26" s="1"/>
      <c r="F26" s="1"/>
      <c r="G26" s="1"/>
    </row>
    <row r="27" spans="1:14" x14ac:dyDescent="0.25">
      <c r="A27" s="5"/>
      <c r="B27" s="5"/>
      <c r="C27" s="1"/>
      <c r="D27" s="1"/>
      <c r="E27" s="1"/>
      <c r="F27" s="1"/>
      <c r="G27" s="1"/>
    </row>
    <row r="28" spans="1:14" x14ac:dyDescent="0.25">
      <c r="A28" s="5"/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C333" s="1"/>
      <c r="D333" s="1"/>
      <c r="E333" s="1"/>
      <c r="F333" s="1"/>
      <c r="G333" s="1"/>
    </row>
    <row r="334" spans="1:7" x14ac:dyDescent="0.25">
      <c r="A334" s="6"/>
    </row>
    <row r="335" spans="1:7" x14ac:dyDescent="0.25">
      <c r="A335" s="6"/>
    </row>
    <row r="336" spans="1:7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YiJOCJXMmgWZwX0mc8QCdy7ZgWjAodTUFqsSJ4GsaZWX9uVN04TzjTtvQPt9mJO2xnBSBXRnr0iePz8rwE28Lw==" saltValue="9r56mJt0z6z4dISMaYhjk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N499"/>
  <sheetViews>
    <sheetView topLeftCell="A12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19</v>
      </c>
      <c r="B1" s="8" t="s">
        <v>21</v>
      </c>
      <c r="C1" s="3" t="s">
        <v>22</v>
      </c>
      <c r="D1" s="3" t="s">
        <v>23</v>
      </c>
      <c r="E1" s="3" t="s">
        <v>24</v>
      </c>
      <c r="F1" s="8" t="s">
        <v>25</v>
      </c>
      <c r="G1" s="3" t="s">
        <v>26</v>
      </c>
      <c r="H1" s="8" t="s">
        <v>27</v>
      </c>
      <c r="I1" s="3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33</v>
      </c>
    </row>
    <row r="2" spans="1:14" x14ac:dyDescent="0.25">
      <c r="A2" s="6" t="s">
        <v>0</v>
      </c>
      <c r="B2" s="19">
        <v>0</v>
      </c>
      <c r="C2" s="19">
        <v>0</v>
      </c>
      <c r="D2" s="19">
        <v>6</v>
      </c>
      <c r="E2" s="19">
        <v>2</v>
      </c>
      <c r="F2" s="19">
        <v>2</v>
      </c>
      <c r="G2" s="19">
        <v>0</v>
      </c>
      <c r="H2" s="19">
        <v>0</v>
      </c>
      <c r="I2" s="19">
        <v>4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</row>
    <row r="3" spans="1:14" ht="30" x14ac:dyDescent="0.25">
      <c r="A3" s="6" t="s">
        <v>1</v>
      </c>
      <c r="B3" s="19">
        <v>0</v>
      </c>
      <c r="C3" s="19">
        <v>0</v>
      </c>
      <c r="D3" s="19">
        <v>2</v>
      </c>
      <c r="E3" s="19">
        <v>2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</row>
    <row r="4" spans="1:14" x14ac:dyDescent="0.25">
      <c r="A4" s="6" t="s">
        <v>2</v>
      </c>
      <c r="B4" s="19">
        <v>0</v>
      </c>
      <c r="C4" s="19">
        <v>0</v>
      </c>
      <c r="D4" s="19">
        <v>1</v>
      </c>
      <c r="E4" s="19">
        <v>1</v>
      </c>
      <c r="F4" s="19">
        <v>0</v>
      </c>
      <c r="G4" s="19">
        <v>0</v>
      </c>
      <c r="H4" s="19">
        <v>0</v>
      </c>
      <c r="I4" s="19">
        <v>1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14" ht="30" x14ac:dyDescent="0.25">
      <c r="A5" s="6" t="s">
        <v>3</v>
      </c>
      <c r="B5" s="19">
        <v>0</v>
      </c>
      <c r="C5" s="19">
        <v>0</v>
      </c>
      <c r="D5" s="19">
        <v>6</v>
      </c>
      <c r="E5" s="19">
        <v>0</v>
      </c>
      <c r="F5" s="19">
        <v>0</v>
      </c>
      <c r="G5" s="19">
        <v>0</v>
      </c>
      <c r="H5" s="19">
        <v>0</v>
      </c>
      <c r="I5" s="19">
        <v>1</v>
      </c>
      <c r="J5" s="19">
        <v>1</v>
      </c>
      <c r="K5" s="19">
        <v>0</v>
      </c>
      <c r="L5" s="19">
        <v>0</v>
      </c>
      <c r="M5" s="19">
        <v>0</v>
      </c>
      <c r="N5" s="19">
        <v>0</v>
      </c>
    </row>
    <row r="6" spans="1:14" x14ac:dyDescent="0.25">
      <c r="A6" s="6" t="s">
        <v>4</v>
      </c>
      <c r="B6" s="19">
        <v>0</v>
      </c>
      <c r="C6" s="19">
        <v>0</v>
      </c>
      <c r="D6" s="19">
        <v>3</v>
      </c>
      <c r="E6" s="19">
        <v>2</v>
      </c>
      <c r="F6" s="19">
        <v>0</v>
      </c>
      <c r="G6" s="19">
        <v>0</v>
      </c>
      <c r="H6" s="19">
        <v>0</v>
      </c>
      <c r="I6" s="19">
        <v>2</v>
      </c>
      <c r="J6" s="19">
        <v>0</v>
      </c>
      <c r="K6" s="19">
        <v>1</v>
      </c>
      <c r="L6" s="19">
        <v>0</v>
      </c>
      <c r="M6" s="19">
        <v>0</v>
      </c>
      <c r="N6" s="19">
        <v>0</v>
      </c>
    </row>
    <row r="7" spans="1:14" x14ac:dyDescent="0.25">
      <c r="A7" s="6" t="s">
        <v>5</v>
      </c>
      <c r="B7" s="19">
        <v>0</v>
      </c>
      <c r="C7" s="19">
        <v>0</v>
      </c>
      <c r="D7" s="19">
        <v>6</v>
      </c>
      <c r="E7" s="19">
        <v>3</v>
      </c>
      <c r="F7" s="19">
        <v>0</v>
      </c>
      <c r="G7" s="19">
        <v>0</v>
      </c>
      <c r="H7" s="19">
        <v>0</v>
      </c>
      <c r="I7" s="19">
        <v>0</v>
      </c>
      <c r="J7" s="19">
        <v>1</v>
      </c>
      <c r="K7" s="19">
        <v>0</v>
      </c>
      <c r="L7" s="19">
        <v>0</v>
      </c>
      <c r="M7" s="19">
        <v>0</v>
      </c>
      <c r="N7" s="19">
        <v>0</v>
      </c>
    </row>
    <row r="8" spans="1:14" x14ac:dyDescent="0.25">
      <c r="A8" s="6" t="s">
        <v>6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</row>
    <row r="9" spans="1:14" x14ac:dyDescent="0.25">
      <c r="A9" s="6" t="s">
        <v>7</v>
      </c>
      <c r="B9" s="19">
        <v>0</v>
      </c>
      <c r="C9" s="19">
        <v>0</v>
      </c>
      <c r="D9" s="19">
        <v>3</v>
      </c>
      <c r="E9" s="19">
        <v>2</v>
      </c>
      <c r="F9" s="19">
        <v>0</v>
      </c>
      <c r="G9" s="19">
        <v>0</v>
      </c>
      <c r="H9" s="19">
        <v>0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</row>
    <row r="10" spans="1:14" ht="30" x14ac:dyDescent="0.25">
      <c r="A10" s="6" t="s">
        <v>8</v>
      </c>
      <c r="B10" s="19">
        <v>0</v>
      </c>
      <c r="C10" s="19">
        <v>0</v>
      </c>
      <c r="D10" s="19">
        <v>15</v>
      </c>
      <c r="E10" s="19">
        <v>6</v>
      </c>
      <c r="F10" s="19">
        <v>0</v>
      </c>
      <c r="G10" s="19">
        <v>1</v>
      </c>
      <c r="H10" s="19">
        <v>0</v>
      </c>
      <c r="I10" s="19">
        <v>1</v>
      </c>
      <c r="J10" s="19">
        <v>2</v>
      </c>
      <c r="K10" s="19">
        <v>6</v>
      </c>
      <c r="L10" s="19">
        <v>3</v>
      </c>
      <c r="M10" s="19">
        <v>0</v>
      </c>
      <c r="N10" s="19">
        <v>0</v>
      </c>
    </row>
    <row r="11" spans="1:14" x14ac:dyDescent="0.25">
      <c r="A11" s="6" t="s">
        <v>9</v>
      </c>
      <c r="B11" s="19">
        <v>1</v>
      </c>
      <c r="C11" s="19">
        <v>0</v>
      </c>
      <c r="D11" s="19">
        <v>3</v>
      </c>
      <c r="E11" s="19">
        <v>1</v>
      </c>
      <c r="F11" s="19">
        <v>0</v>
      </c>
      <c r="G11" s="19">
        <v>0</v>
      </c>
      <c r="H11" s="19">
        <v>0</v>
      </c>
      <c r="I11" s="19">
        <v>3</v>
      </c>
      <c r="J11" s="19">
        <v>0</v>
      </c>
      <c r="K11" s="19">
        <v>1</v>
      </c>
      <c r="L11" s="19">
        <v>0</v>
      </c>
      <c r="M11" s="19">
        <v>0</v>
      </c>
      <c r="N11" s="19">
        <v>0</v>
      </c>
    </row>
    <row r="12" spans="1:14" x14ac:dyDescent="0.25">
      <c r="A12" s="6" t="s">
        <v>10</v>
      </c>
      <c r="B12" s="19">
        <v>0</v>
      </c>
      <c r="C12" s="19">
        <v>0</v>
      </c>
      <c r="D12" s="19">
        <v>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1:14" x14ac:dyDescent="0.25">
      <c r="A13" s="6" t="s">
        <v>11</v>
      </c>
      <c r="B13" s="19">
        <v>0</v>
      </c>
      <c r="C13" s="19">
        <v>0</v>
      </c>
      <c r="D13" s="19">
        <v>2</v>
      </c>
      <c r="E13" s="19">
        <v>0</v>
      </c>
      <c r="F13" s="19">
        <v>0</v>
      </c>
      <c r="G13" s="19">
        <v>0</v>
      </c>
      <c r="H13" s="19">
        <v>0</v>
      </c>
      <c r="I13" s="19">
        <v>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5">
      <c r="A14" s="6" t="s">
        <v>12</v>
      </c>
      <c r="B14" s="19">
        <v>2</v>
      </c>
      <c r="C14" s="19">
        <v>0</v>
      </c>
      <c r="D14" s="19">
        <v>207</v>
      </c>
      <c r="E14" s="19">
        <v>9</v>
      </c>
      <c r="F14" s="19">
        <v>8</v>
      </c>
      <c r="G14" s="19">
        <v>57</v>
      </c>
      <c r="H14" s="19">
        <v>3</v>
      </c>
      <c r="I14" s="19">
        <v>182</v>
      </c>
      <c r="J14" s="19">
        <v>21</v>
      </c>
      <c r="K14" s="19">
        <v>20</v>
      </c>
      <c r="L14" s="19">
        <v>48</v>
      </c>
      <c r="M14" s="19">
        <v>0</v>
      </c>
      <c r="N14" s="19">
        <v>0</v>
      </c>
    </row>
    <row r="15" spans="1:14" ht="30" x14ac:dyDescent="0.25">
      <c r="A15" s="6" t="s">
        <v>13</v>
      </c>
      <c r="B15" s="19">
        <v>0</v>
      </c>
      <c r="C15" s="19">
        <v>0</v>
      </c>
      <c r="D15" s="19">
        <v>1</v>
      </c>
      <c r="E15" s="19">
        <v>0</v>
      </c>
      <c r="F15" s="19">
        <v>0</v>
      </c>
      <c r="G15" s="19">
        <v>0</v>
      </c>
      <c r="H15" s="19">
        <v>0</v>
      </c>
      <c r="I15" s="19">
        <v>3</v>
      </c>
      <c r="J15" s="19">
        <v>1</v>
      </c>
      <c r="K15" s="19">
        <v>0</v>
      </c>
      <c r="L15" s="19">
        <v>0</v>
      </c>
      <c r="M15" s="19">
        <v>0</v>
      </c>
      <c r="N15" s="19">
        <v>0</v>
      </c>
    </row>
    <row r="16" spans="1:14" ht="30" x14ac:dyDescent="0.25">
      <c r="A16" s="6" t="s">
        <v>14</v>
      </c>
      <c r="B16" s="19">
        <v>0</v>
      </c>
      <c r="C16" s="19">
        <v>0</v>
      </c>
      <c r="D16" s="19">
        <v>2</v>
      </c>
      <c r="E16" s="19">
        <v>1</v>
      </c>
      <c r="F16" s="19">
        <v>0</v>
      </c>
      <c r="G16" s="19">
        <v>0</v>
      </c>
      <c r="H16" s="19">
        <v>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x14ac:dyDescent="0.25">
      <c r="A17" s="6" t="s">
        <v>15</v>
      </c>
      <c r="B17" s="19">
        <v>0</v>
      </c>
      <c r="C17" s="19">
        <v>0</v>
      </c>
      <c r="D17" s="19">
        <v>17</v>
      </c>
      <c r="E17" s="19">
        <v>7</v>
      </c>
      <c r="F17" s="19">
        <v>0</v>
      </c>
      <c r="G17" s="19">
        <v>3</v>
      </c>
      <c r="H17" s="19">
        <v>0</v>
      </c>
      <c r="I17" s="19">
        <v>1</v>
      </c>
      <c r="J17" s="19">
        <v>1</v>
      </c>
      <c r="K17" s="19">
        <v>2</v>
      </c>
      <c r="L17" s="19">
        <v>0</v>
      </c>
      <c r="M17" s="19">
        <v>0</v>
      </c>
      <c r="N17" s="19">
        <v>0</v>
      </c>
    </row>
    <row r="18" spans="1:14" x14ac:dyDescent="0.25">
      <c r="A18" s="6" t="s">
        <v>16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x14ac:dyDescent="0.25">
      <c r="A19" s="6" t="s">
        <v>17</v>
      </c>
      <c r="B19" s="19">
        <v>0</v>
      </c>
      <c r="C19" s="19">
        <v>0</v>
      </c>
      <c r="D19" s="19">
        <v>1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x14ac:dyDescent="0.25">
      <c r="A20" s="6" t="s">
        <v>18</v>
      </c>
      <c r="B20" s="19">
        <v>0</v>
      </c>
      <c r="C20" s="19">
        <v>0</v>
      </c>
      <c r="D20" s="19">
        <v>9</v>
      </c>
      <c r="E20" s="19">
        <v>4</v>
      </c>
      <c r="F20" s="19">
        <v>0</v>
      </c>
      <c r="G20" s="19">
        <v>0</v>
      </c>
      <c r="H20" s="19">
        <v>0</v>
      </c>
      <c r="I20" s="19">
        <v>2</v>
      </c>
      <c r="J20" s="19">
        <v>1</v>
      </c>
      <c r="K20" s="19">
        <v>1</v>
      </c>
      <c r="L20" s="19">
        <v>0</v>
      </c>
      <c r="M20" s="19">
        <v>0</v>
      </c>
      <c r="N20" s="19">
        <v>0</v>
      </c>
    </row>
    <row r="21" spans="1:14" x14ac:dyDescent="0.25">
      <c r="A21" s="11" t="s">
        <v>34</v>
      </c>
      <c r="B21" s="5">
        <f>SUM(B2:B20)</f>
        <v>3</v>
      </c>
      <c r="C21" s="5">
        <f t="shared" ref="C21:N21" si="0">SUM(C2:C20)</f>
        <v>0</v>
      </c>
      <c r="D21" s="5">
        <f t="shared" si="0"/>
        <v>285</v>
      </c>
      <c r="E21" s="5">
        <f t="shared" si="0"/>
        <v>41</v>
      </c>
      <c r="F21" s="5">
        <f t="shared" si="0"/>
        <v>10</v>
      </c>
      <c r="G21" s="5">
        <f t="shared" si="0"/>
        <v>61</v>
      </c>
      <c r="H21" s="5">
        <f t="shared" si="0"/>
        <v>3</v>
      </c>
      <c r="I21" s="5">
        <f t="shared" si="0"/>
        <v>204</v>
      </c>
      <c r="J21" s="5">
        <f t="shared" si="0"/>
        <v>28</v>
      </c>
      <c r="K21" s="5">
        <f t="shared" si="0"/>
        <v>31</v>
      </c>
      <c r="L21" s="5">
        <f t="shared" si="0"/>
        <v>51</v>
      </c>
      <c r="M21" s="5">
        <f t="shared" si="0"/>
        <v>0</v>
      </c>
      <c r="N21" s="5">
        <f t="shared" si="0"/>
        <v>0</v>
      </c>
    </row>
    <row r="22" spans="1:14" x14ac:dyDescent="0.25">
      <c r="A22" s="5"/>
      <c r="B22" s="5"/>
      <c r="C22" s="1"/>
      <c r="D22" s="1"/>
      <c r="E22" s="1"/>
      <c r="F22" s="1"/>
      <c r="G22" s="1"/>
    </row>
    <row r="23" spans="1:14" x14ac:dyDescent="0.25">
      <c r="A23" s="23" t="s">
        <v>49</v>
      </c>
      <c r="B23" s="5"/>
      <c r="C23" s="1"/>
      <c r="D23" s="1"/>
      <c r="E23" s="1"/>
      <c r="F23" s="1"/>
      <c r="G23" s="1"/>
    </row>
    <row r="24" spans="1:14" x14ac:dyDescent="0.25">
      <c r="A24" s="23" t="s">
        <v>50</v>
      </c>
      <c r="B24" s="5"/>
      <c r="C24" s="1"/>
      <c r="D24" s="1"/>
      <c r="E24" s="1"/>
      <c r="F24" s="1"/>
      <c r="G24" s="1"/>
    </row>
    <row r="25" spans="1:14" x14ac:dyDescent="0.2">
      <c r="A25" s="24" t="s">
        <v>51</v>
      </c>
      <c r="B25" s="5"/>
      <c r="C25" s="1"/>
      <c r="D25" s="1"/>
      <c r="E25" s="1"/>
      <c r="F25" s="1"/>
      <c r="G25" s="1"/>
    </row>
    <row r="26" spans="1:14" x14ac:dyDescent="0.2">
      <c r="A26" s="25" t="s">
        <v>52</v>
      </c>
      <c r="B26" s="5"/>
      <c r="C26" s="1"/>
      <c r="D26" s="1"/>
      <c r="E26" s="1"/>
      <c r="F26" s="1"/>
      <c r="G26" s="1"/>
    </row>
    <row r="27" spans="1:14" x14ac:dyDescent="0.25">
      <c r="A27" s="5"/>
      <c r="B27" s="5"/>
      <c r="C27" s="1"/>
      <c r="D27" s="1"/>
      <c r="E27" s="1"/>
      <c r="F27" s="1"/>
      <c r="G27" s="1"/>
    </row>
    <row r="28" spans="1:14" x14ac:dyDescent="0.25">
      <c r="A28" s="5"/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C333" s="1"/>
      <c r="D333" s="1"/>
      <c r="E333" s="1"/>
      <c r="F333" s="1"/>
      <c r="G333" s="1"/>
    </row>
    <row r="334" spans="1:7" x14ac:dyDescent="0.25">
      <c r="A334" s="6"/>
    </row>
    <row r="335" spans="1:7" x14ac:dyDescent="0.25">
      <c r="A335" s="6"/>
    </row>
    <row r="336" spans="1:7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ISbNRxD7Ai2FwH5eijkykKQgKyM6iNDsmHSPoL5pEwkTLOitlymAX/NZjiSX1mLHxBqQx4Wn6eTvBc5DdadoFw==" saltValue="+gp+AG4AATwOHsLo57Ti+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N499"/>
  <sheetViews>
    <sheetView topLeftCell="A15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19</v>
      </c>
      <c r="B1" s="8" t="s">
        <v>21</v>
      </c>
      <c r="C1" s="3" t="s">
        <v>22</v>
      </c>
      <c r="D1" s="3" t="s">
        <v>23</v>
      </c>
      <c r="E1" s="3" t="s">
        <v>24</v>
      </c>
      <c r="F1" s="8" t="s">
        <v>25</v>
      </c>
      <c r="G1" s="3" t="s">
        <v>26</v>
      </c>
      <c r="H1" s="8" t="s">
        <v>27</v>
      </c>
      <c r="I1" s="3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33</v>
      </c>
    </row>
    <row r="2" spans="1:14" x14ac:dyDescent="0.25">
      <c r="A2" s="6" t="s">
        <v>0</v>
      </c>
      <c r="B2" s="19">
        <v>0</v>
      </c>
      <c r="C2" s="19">
        <v>0</v>
      </c>
      <c r="D2" s="19">
        <v>9</v>
      </c>
      <c r="E2" s="19">
        <v>0</v>
      </c>
      <c r="F2" s="19">
        <v>0</v>
      </c>
      <c r="G2" s="19">
        <v>0</v>
      </c>
      <c r="H2" s="19">
        <v>0</v>
      </c>
      <c r="I2" s="19">
        <v>2</v>
      </c>
      <c r="J2" s="19">
        <v>1</v>
      </c>
      <c r="K2" s="19">
        <v>1</v>
      </c>
      <c r="L2" s="19">
        <v>2</v>
      </c>
      <c r="M2" s="19">
        <v>0</v>
      </c>
      <c r="N2" s="19">
        <v>0</v>
      </c>
    </row>
    <row r="3" spans="1:14" ht="30" x14ac:dyDescent="0.25">
      <c r="A3" s="6" t="s">
        <v>1</v>
      </c>
      <c r="B3" s="19">
        <v>0</v>
      </c>
      <c r="C3" s="19">
        <v>0</v>
      </c>
      <c r="D3" s="19">
        <v>1</v>
      </c>
      <c r="E3" s="19">
        <v>1</v>
      </c>
      <c r="F3" s="19">
        <v>0</v>
      </c>
      <c r="G3" s="19">
        <v>0</v>
      </c>
      <c r="H3" s="19">
        <v>0</v>
      </c>
      <c r="I3" s="19">
        <v>0</v>
      </c>
      <c r="J3" s="19">
        <v>1</v>
      </c>
      <c r="K3" s="19">
        <v>0</v>
      </c>
      <c r="L3" s="19">
        <v>0</v>
      </c>
      <c r="M3" s="19">
        <v>0</v>
      </c>
      <c r="N3" s="19">
        <v>0</v>
      </c>
    </row>
    <row r="4" spans="1:14" x14ac:dyDescent="0.25">
      <c r="A4" s="6" t="s">
        <v>2</v>
      </c>
      <c r="B4" s="19">
        <v>0</v>
      </c>
      <c r="C4" s="19">
        <v>0</v>
      </c>
      <c r="D4" s="19">
        <v>1</v>
      </c>
      <c r="E4" s="19">
        <v>0</v>
      </c>
      <c r="F4" s="19">
        <v>1</v>
      </c>
      <c r="G4" s="19">
        <v>1</v>
      </c>
      <c r="H4" s="19">
        <v>0</v>
      </c>
      <c r="I4" s="19">
        <v>1</v>
      </c>
      <c r="J4" s="19">
        <v>1</v>
      </c>
      <c r="K4" s="19">
        <v>0</v>
      </c>
      <c r="L4" s="19">
        <v>0</v>
      </c>
      <c r="M4" s="19">
        <v>0</v>
      </c>
      <c r="N4" s="19">
        <v>0</v>
      </c>
    </row>
    <row r="5" spans="1:14" ht="30" x14ac:dyDescent="0.25">
      <c r="A5" s="6" t="s">
        <v>3</v>
      </c>
      <c r="B5" s="19">
        <v>0</v>
      </c>
      <c r="C5" s="19">
        <v>0</v>
      </c>
      <c r="D5" s="19">
        <v>6</v>
      </c>
      <c r="E5" s="19">
        <v>0</v>
      </c>
      <c r="F5" s="19">
        <v>0</v>
      </c>
      <c r="G5" s="19">
        <v>0</v>
      </c>
      <c r="H5" s="19">
        <v>0</v>
      </c>
      <c r="I5" s="19">
        <v>3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</row>
    <row r="6" spans="1:14" x14ac:dyDescent="0.25">
      <c r="A6" s="6" t="s">
        <v>4</v>
      </c>
      <c r="B6" s="19">
        <v>0</v>
      </c>
      <c r="C6" s="19">
        <v>0</v>
      </c>
      <c r="D6" s="19">
        <v>4</v>
      </c>
      <c r="E6" s="19">
        <v>1</v>
      </c>
      <c r="F6" s="19">
        <v>0</v>
      </c>
      <c r="G6" s="19">
        <v>0</v>
      </c>
      <c r="H6" s="19">
        <v>0</v>
      </c>
      <c r="I6" s="19">
        <v>3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</row>
    <row r="7" spans="1:14" x14ac:dyDescent="0.25">
      <c r="A7" s="6" t="s">
        <v>5</v>
      </c>
      <c r="B7" s="19">
        <v>0</v>
      </c>
      <c r="C7" s="19">
        <v>0</v>
      </c>
      <c r="D7" s="19">
        <v>4</v>
      </c>
      <c r="E7" s="19">
        <v>2</v>
      </c>
      <c r="F7" s="19">
        <v>0</v>
      </c>
      <c r="G7" s="19">
        <v>0</v>
      </c>
      <c r="H7" s="19">
        <v>0</v>
      </c>
      <c r="I7" s="19">
        <v>3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</row>
    <row r="8" spans="1:14" x14ac:dyDescent="0.25">
      <c r="A8" s="6" t="s">
        <v>6</v>
      </c>
      <c r="B8" s="19">
        <v>0</v>
      </c>
      <c r="C8" s="19">
        <v>0</v>
      </c>
      <c r="D8" s="19">
        <v>3</v>
      </c>
      <c r="E8" s="19">
        <v>2</v>
      </c>
      <c r="F8" s="19">
        <v>0</v>
      </c>
      <c r="G8" s="19">
        <v>0</v>
      </c>
      <c r="H8" s="19">
        <v>0</v>
      </c>
      <c r="I8" s="19">
        <v>0</v>
      </c>
      <c r="J8" s="19">
        <v>1</v>
      </c>
      <c r="K8" s="19">
        <v>0</v>
      </c>
      <c r="L8" s="19">
        <v>0</v>
      </c>
      <c r="M8" s="19">
        <v>0</v>
      </c>
      <c r="N8" s="19">
        <v>0</v>
      </c>
    </row>
    <row r="9" spans="1:14" x14ac:dyDescent="0.25">
      <c r="A9" s="6" t="s">
        <v>7</v>
      </c>
      <c r="B9" s="19">
        <v>0</v>
      </c>
      <c r="C9" s="19">
        <v>0</v>
      </c>
      <c r="D9" s="19">
        <v>1</v>
      </c>
      <c r="E9" s="19">
        <v>1</v>
      </c>
      <c r="F9" s="19">
        <v>0</v>
      </c>
      <c r="G9" s="19">
        <v>0</v>
      </c>
      <c r="H9" s="19">
        <v>0</v>
      </c>
      <c r="I9" s="19">
        <v>0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</row>
    <row r="10" spans="1:14" ht="30" x14ac:dyDescent="0.25">
      <c r="A10" s="6" t="s">
        <v>8</v>
      </c>
      <c r="B10" s="19">
        <v>1</v>
      </c>
      <c r="C10" s="19">
        <v>0</v>
      </c>
      <c r="D10" s="19">
        <v>9</v>
      </c>
      <c r="E10" s="19">
        <v>1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19">
        <v>4</v>
      </c>
      <c r="L10" s="19">
        <v>2</v>
      </c>
      <c r="M10" s="19">
        <v>0</v>
      </c>
      <c r="N10" s="19">
        <v>0</v>
      </c>
    </row>
    <row r="11" spans="1:14" x14ac:dyDescent="0.25">
      <c r="A11" s="6" t="s">
        <v>9</v>
      </c>
      <c r="B11" s="19">
        <v>0</v>
      </c>
      <c r="C11" s="19">
        <v>0</v>
      </c>
      <c r="D11" s="19">
        <v>8</v>
      </c>
      <c r="E11" s="19">
        <v>6</v>
      </c>
      <c r="F11" s="19">
        <v>0</v>
      </c>
      <c r="G11" s="19">
        <v>0</v>
      </c>
      <c r="H11" s="19">
        <v>0</v>
      </c>
      <c r="I11" s="19">
        <v>3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x14ac:dyDescent="0.25">
      <c r="A12" s="6" t="s">
        <v>10</v>
      </c>
      <c r="B12" s="19">
        <v>0</v>
      </c>
      <c r="C12" s="19">
        <v>0</v>
      </c>
      <c r="D12" s="19">
        <v>1</v>
      </c>
      <c r="E12" s="19">
        <v>1</v>
      </c>
      <c r="F12" s="19">
        <v>0</v>
      </c>
      <c r="G12" s="19">
        <v>1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1:14" x14ac:dyDescent="0.25">
      <c r="A13" s="6" t="s">
        <v>11</v>
      </c>
      <c r="B13" s="19">
        <v>0</v>
      </c>
      <c r="C13" s="19">
        <v>0</v>
      </c>
      <c r="D13" s="19">
        <v>4</v>
      </c>
      <c r="E13" s="19">
        <v>3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5">
      <c r="A14" s="6" t="s">
        <v>12</v>
      </c>
      <c r="B14" s="19">
        <v>6</v>
      </c>
      <c r="C14" s="19">
        <v>0</v>
      </c>
      <c r="D14" s="19">
        <v>245</v>
      </c>
      <c r="E14" s="19">
        <v>4</v>
      </c>
      <c r="F14" s="19">
        <v>12</v>
      </c>
      <c r="G14" s="19">
        <v>68</v>
      </c>
      <c r="H14" s="19">
        <v>3</v>
      </c>
      <c r="I14" s="19">
        <v>157</v>
      </c>
      <c r="J14" s="19">
        <v>14</v>
      </c>
      <c r="K14" s="19">
        <v>21</v>
      </c>
      <c r="L14" s="19">
        <v>37</v>
      </c>
      <c r="M14" s="19">
        <v>0</v>
      </c>
      <c r="N14" s="19">
        <v>0</v>
      </c>
    </row>
    <row r="15" spans="1:14" ht="30" x14ac:dyDescent="0.25">
      <c r="A15" s="6" t="s">
        <v>13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2</v>
      </c>
      <c r="J15" s="19">
        <v>1</v>
      </c>
      <c r="K15" s="19">
        <v>0</v>
      </c>
      <c r="L15" s="19">
        <v>0</v>
      </c>
      <c r="M15" s="19">
        <v>0</v>
      </c>
      <c r="N15" s="19">
        <v>0</v>
      </c>
    </row>
    <row r="16" spans="1:14" ht="30" x14ac:dyDescent="0.25">
      <c r="A16" s="6" t="s">
        <v>14</v>
      </c>
      <c r="B16" s="19">
        <v>0</v>
      </c>
      <c r="C16" s="19">
        <v>0</v>
      </c>
      <c r="D16" s="19">
        <v>4</v>
      </c>
      <c r="E16" s="19">
        <v>3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x14ac:dyDescent="0.25">
      <c r="A17" s="6" t="s">
        <v>15</v>
      </c>
      <c r="B17" s="19">
        <v>0</v>
      </c>
      <c r="C17" s="19">
        <v>0</v>
      </c>
      <c r="D17" s="19">
        <v>17</v>
      </c>
      <c r="E17" s="19">
        <v>8</v>
      </c>
      <c r="F17" s="19">
        <v>0</v>
      </c>
      <c r="G17" s="19">
        <v>0</v>
      </c>
      <c r="H17" s="19">
        <v>0</v>
      </c>
      <c r="I17" s="19">
        <v>5</v>
      </c>
      <c r="J17" s="19">
        <v>0</v>
      </c>
      <c r="K17" s="19">
        <v>2</v>
      </c>
      <c r="L17" s="19">
        <v>4</v>
      </c>
      <c r="M17" s="19">
        <v>0</v>
      </c>
      <c r="N17" s="19">
        <v>0</v>
      </c>
    </row>
    <row r="18" spans="1:14" x14ac:dyDescent="0.25">
      <c r="A18" s="6" t="s">
        <v>16</v>
      </c>
      <c r="B18" s="19">
        <v>0</v>
      </c>
      <c r="C18" s="19">
        <v>0</v>
      </c>
      <c r="D18" s="19">
        <v>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x14ac:dyDescent="0.25">
      <c r="A19" s="6" t="s">
        <v>17</v>
      </c>
      <c r="B19" s="19">
        <v>0</v>
      </c>
      <c r="C19" s="19">
        <v>0</v>
      </c>
      <c r="D19" s="19">
        <v>2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x14ac:dyDescent="0.25">
      <c r="A20" s="6" t="s">
        <v>18</v>
      </c>
      <c r="B20" s="19">
        <v>0</v>
      </c>
      <c r="C20" s="19">
        <v>0</v>
      </c>
      <c r="D20" s="19">
        <v>23</v>
      </c>
      <c r="E20" s="19">
        <v>2</v>
      </c>
      <c r="F20" s="19">
        <v>0</v>
      </c>
      <c r="G20" s="19">
        <v>2</v>
      </c>
      <c r="H20" s="19">
        <v>0</v>
      </c>
      <c r="I20" s="19">
        <v>1</v>
      </c>
      <c r="J20" s="19">
        <v>4</v>
      </c>
      <c r="K20" s="19">
        <v>3</v>
      </c>
      <c r="L20" s="19">
        <v>0</v>
      </c>
      <c r="M20" s="19">
        <v>0</v>
      </c>
      <c r="N20" s="19">
        <v>0</v>
      </c>
    </row>
    <row r="21" spans="1:14" x14ac:dyDescent="0.25">
      <c r="A21" s="11" t="s">
        <v>34</v>
      </c>
      <c r="B21" s="5">
        <f>SUM(B2:B20)</f>
        <v>7</v>
      </c>
      <c r="C21" s="5">
        <f t="shared" ref="C21:N21" si="0">SUM(C2:C20)</f>
        <v>0</v>
      </c>
      <c r="D21" s="5">
        <f t="shared" si="0"/>
        <v>343</v>
      </c>
      <c r="E21" s="5">
        <f t="shared" si="0"/>
        <v>36</v>
      </c>
      <c r="F21" s="5">
        <f t="shared" si="0"/>
        <v>13</v>
      </c>
      <c r="G21" s="5">
        <f t="shared" si="0"/>
        <v>72</v>
      </c>
      <c r="H21" s="5">
        <f t="shared" si="0"/>
        <v>3</v>
      </c>
      <c r="I21" s="5">
        <f t="shared" si="0"/>
        <v>181</v>
      </c>
      <c r="J21" s="5">
        <f t="shared" si="0"/>
        <v>25</v>
      </c>
      <c r="K21" s="5">
        <f t="shared" si="0"/>
        <v>31</v>
      </c>
      <c r="L21" s="5">
        <f t="shared" si="0"/>
        <v>45</v>
      </c>
      <c r="M21" s="5">
        <f t="shared" si="0"/>
        <v>0</v>
      </c>
      <c r="N21" s="5">
        <f t="shared" si="0"/>
        <v>0</v>
      </c>
    </row>
    <row r="22" spans="1:14" x14ac:dyDescent="0.25">
      <c r="A22" s="5"/>
      <c r="B22" s="5"/>
      <c r="C22" s="1"/>
      <c r="D22" s="1"/>
      <c r="E22" s="1"/>
      <c r="F22" s="1"/>
      <c r="G22" s="1"/>
    </row>
    <row r="23" spans="1:14" x14ac:dyDescent="0.25">
      <c r="A23" s="23" t="s">
        <v>49</v>
      </c>
      <c r="B23" s="5"/>
      <c r="C23" s="1"/>
      <c r="D23" s="1"/>
      <c r="E23" s="1"/>
      <c r="F23" s="1"/>
      <c r="G23" s="1"/>
    </row>
    <row r="24" spans="1:14" x14ac:dyDescent="0.25">
      <c r="A24" s="23" t="s">
        <v>50</v>
      </c>
      <c r="B24" s="5"/>
      <c r="C24" s="1"/>
      <c r="D24" s="1"/>
      <c r="E24" s="1"/>
      <c r="F24" s="1"/>
      <c r="G24" s="1"/>
    </row>
    <row r="25" spans="1:14" x14ac:dyDescent="0.2">
      <c r="A25" s="24" t="s">
        <v>51</v>
      </c>
      <c r="B25" s="5"/>
      <c r="C25" s="1"/>
      <c r="D25" s="1"/>
      <c r="E25" s="1"/>
      <c r="F25" s="1"/>
      <c r="G25" s="1"/>
    </row>
    <row r="26" spans="1:14" x14ac:dyDescent="0.2">
      <c r="A26" s="25" t="s">
        <v>52</v>
      </c>
      <c r="B26" s="5"/>
      <c r="C26" s="1"/>
      <c r="D26" s="1"/>
      <c r="E26" s="1"/>
      <c r="F26" s="1"/>
      <c r="G26" s="1"/>
    </row>
    <row r="27" spans="1:14" x14ac:dyDescent="0.25">
      <c r="A27" s="5"/>
      <c r="B27" s="5"/>
      <c r="C27" s="1"/>
      <c r="D27" s="1"/>
      <c r="E27" s="1"/>
      <c r="F27" s="1"/>
      <c r="G27" s="1"/>
    </row>
    <row r="28" spans="1:14" x14ac:dyDescent="0.25">
      <c r="A28" s="5"/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C333" s="1"/>
      <c r="D333" s="1"/>
      <c r="E333" s="1"/>
      <c r="F333" s="1"/>
      <c r="G333" s="1"/>
    </row>
    <row r="334" spans="1:7" x14ac:dyDescent="0.25">
      <c r="A334" s="6"/>
    </row>
    <row r="335" spans="1:7" x14ac:dyDescent="0.25">
      <c r="A335" s="6"/>
    </row>
    <row r="336" spans="1:7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PLMBcz9QvQ8854HsOlAD7pLznVinaFbmtE6t+5C56rdY2LShZ/G9Ei5UosiB5+eOKK4fBlgEPww6wUKPJp9VOg==" saltValue="+jMABSywKBuWcYnQXxdoF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2021-06-16T03:49:54Z</dcterms:modified>
</cp:coreProperties>
</file>