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Violência Geral 2020/Região Funcional 6/"/>
    </mc:Choice>
  </mc:AlternateContent>
  <xr:revisionPtr revIDLastSave="21" documentId="13_ncr:1_{688D42F5-C18A-42B5-945C-3601F9F4885F}" xr6:coauthVersionLast="47" xr6:coauthVersionMax="47" xr10:uidLastSave="{495F7AA8-EAD5-4BEB-8A2A-5A3A3CCC7C94}"/>
  <workbookProtection workbookAlgorithmName="SHA-512" workbookHashValue="+c8T1dRthcd7D5O+IPlK9B0mOUv1K87g1Z5vmFo5ZgJjiZ78dMHWKhyIRzr1P3Wd9RBurI/BbodgVAXFPKs+Lg==" workbookSaltValue="w76Bmxj7t9dpHF+uTsmDng==" workbookSpinCount="100000" lockStructure="1"/>
  <bookViews>
    <workbookView xWindow="-120" yWindow="-120" windowWidth="20730" windowHeight="11160" tabRatio="705" activeTab="12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  <sheet name="Total Geral 2020" sheetId="1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B16" i="16" l="1"/>
  <c r="FA16" i="16"/>
  <c r="EZ16" i="16"/>
  <c r="EY16" i="16"/>
  <c r="EX16" i="16"/>
  <c r="EW16" i="16"/>
  <c r="EV16" i="16"/>
  <c r="EU16" i="16"/>
  <c r="ET16" i="16"/>
  <c r="ES16" i="16"/>
  <c r="ER16" i="16"/>
  <c r="EQ16" i="16"/>
  <c r="EP16" i="16"/>
  <c r="EP18" i="16" s="1"/>
  <c r="EO16" i="16"/>
  <c r="EN16" i="16"/>
  <c r="EM16" i="16"/>
  <c r="EL16" i="16"/>
  <c r="EK16" i="16"/>
  <c r="EJ16" i="16"/>
  <c r="EI16" i="16"/>
  <c r="EH16" i="16"/>
  <c r="EG16" i="16"/>
  <c r="EF16" i="16"/>
  <c r="EE16" i="16"/>
  <c r="ED16" i="16"/>
  <c r="EC16" i="16"/>
  <c r="EC18" i="16" s="1"/>
  <c r="EB16" i="16"/>
  <c r="EA16" i="16"/>
  <c r="DZ16" i="16"/>
  <c r="DY16" i="16"/>
  <c r="DX16" i="16"/>
  <c r="DW16" i="16"/>
  <c r="DV16" i="16"/>
  <c r="DU16" i="16"/>
  <c r="DT16" i="16"/>
  <c r="DS16" i="16"/>
  <c r="DR16" i="16"/>
  <c r="DQ16" i="16"/>
  <c r="DP16" i="16"/>
  <c r="DP18" i="16" s="1"/>
  <c r="DO16" i="16"/>
  <c r="DN16" i="16"/>
  <c r="DM16" i="16"/>
  <c r="DL16" i="16"/>
  <c r="DK16" i="16"/>
  <c r="DJ16" i="16"/>
  <c r="DI16" i="16"/>
  <c r="DH16" i="16"/>
  <c r="DG16" i="16"/>
  <c r="DF16" i="16"/>
  <c r="DE16" i="16"/>
  <c r="DD16" i="16"/>
  <c r="DC16" i="16"/>
  <c r="DC18" i="16" s="1"/>
  <c r="DB16" i="16"/>
  <c r="DA16" i="16"/>
  <c r="CZ16" i="16"/>
  <c r="CY16" i="16"/>
  <c r="CX16" i="16"/>
  <c r="CW16" i="16"/>
  <c r="CV16" i="16"/>
  <c r="CU16" i="16"/>
  <c r="CT16" i="16"/>
  <c r="CS16" i="16"/>
  <c r="CR16" i="16"/>
  <c r="CQ16" i="16"/>
  <c r="CP16" i="16"/>
  <c r="CP18" i="16" s="1"/>
  <c r="CO16" i="16"/>
  <c r="CN16" i="16"/>
  <c r="CM16" i="16"/>
  <c r="CL16" i="16"/>
  <c r="CK16" i="16"/>
  <c r="CJ16" i="16"/>
  <c r="CI16" i="16"/>
  <c r="CH16" i="16"/>
  <c r="CG16" i="16"/>
  <c r="CF16" i="16"/>
  <c r="CE16" i="16"/>
  <c r="CD16" i="16"/>
  <c r="CC16" i="16"/>
  <c r="CC18" i="16" s="1"/>
  <c r="CB16" i="16"/>
  <c r="CA16" i="16"/>
  <c r="BZ16" i="16"/>
  <c r="BY16" i="16"/>
  <c r="BX16" i="16"/>
  <c r="BW16" i="16"/>
  <c r="BV16" i="16"/>
  <c r="BU16" i="16"/>
  <c r="BT16" i="16"/>
  <c r="BS16" i="16"/>
  <c r="BR16" i="16"/>
  <c r="BQ16" i="16"/>
  <c r="BP16" i="16"/>
  <c r="BP18" i="16" s="1"/>
  <c r="BO16" i="16"/>
  <c r="BN16" i="16"/>
  <c r="BM16" i="16"/>
  <c r="BL16" i="16"/>
  <c r="BK16" i="16"/>
  <c r="BJ16" i="16"/>
  <c r="BI16" i="16"/>
  <c r="BH16" i="16"/>
  <c r="BG16" i="16"/>
  <c r="BF16" i="16"/>
  <c r="BE16" i="16"/>
  <c r="BD16" i="16"/>
  <c r="BC16" i="16"/>
  <c r="BC18" i="16" s="1"/>
  <c r="BB16" i="16"/>
  <c r="BA16" i="16"/>
  <c r="AZ16" i="16"/>
  <c r="AY16" i="16"/>
  <c r="AX16" i="16"/>
  <c r="AW16" i="16"/>
  <c r="AV16" i="16"/>
  <c r="AU16" i="16"/>
  <c r="AT16" i="16"/>
  <c r="AS16" i="16"/>
  <c r="AR16" i="16"/>
  <c r="AQ16" i="16"/>
  <c r="AP16" i="16"/>
  <c r="AP18" i="16" s="1"/>
  <c r="AO16" i="16"/>
  <c r="AN16" i="16"/>
  <c r="AM16" i="16"/>
  <c r="AL16" i="16"/>
  <c r="AK16" i="16"/>
  <c r="AJ16" i="16"/>
  <c r="AI16" i="16"/>
  <c r="AH16" i="16"/>
  <c r="AG16" i="16"/>
  <c r="AF16" i="16"/>
  <c r="AE16" i="16"/>
  <c r="AD16" i="16"/>
  <c r="AC16" i="16"/>
  <c r="AC18" i="16" s="1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P18" i="16" s="1"/>
  <c r="O16" i="16"/>
  <c r="GA16" i="16" s="1"/>
  <c r="GB16" i="16" s="1"/>
  <c r="N16" i="16"/>
  <c r="FY16" i="16" s="1"/>
  <c r="FZ16" i="16" s="1"/>
  <c r="M16" i="16"/>
  <c r="FW16" i="16" s="1"/>
  <c r="FX16" i="16" s="1"/>
  <c r="L16" i="16"/>
  <c r="FU16" i="16" s="1"/>
  <c r="FV16" i="16" s="1"/>
  <c r="K16" i="16"/>
  <c r="FS16" i="16" s="1"/>
  <c r="FT16" i="16" s="1"/>
  <c r="J16" i="16"/>
  <c r="FQ16" i="16" s="1"/>
  <c r="FR16" i="16" s="1"/>
  <c r="I16" i="16"/>
  <c r="FO16" i="16" s="1"/>
  <c r="FP16" i="16" s="1"/>
  <c r="H16" i="16"/>
  <c r="FH16" i="16" s="1"/>
  <c r="G16" i="16"/>
  <c r="FK16" i="16" s="1"/>
  <c r="FL16" i="16" s="1"/>
  <c r="F16" i="16"/>
  <c r="FI16" i="16" s="1"/>
  <c r="FJ16" i="16" s="1"/>
  <c r="E16" i="16"/>
  <c r="FG16" i="16" s="1"/>
  <c r="D16" i="16"/>
  <c r="FE16" i="16" s="1"/>
  <c r="FF16" i="16" s="1"/>
  <c r="C16" i="16"/>
  <c r="C18" i="16" s="1"/>
  <c r="GA15" i="16"/>
  <c r="FY15" i="16"/>
  <c r="FZ15" i="16" s="1"/>
  <c r="FW15" i="16"/>
  <c r="FU15" i="16"/>
  <c r="FV15" i="16" s="1"/>
  <c r="FS15" i="16"/>
  <c r="FQ15" i="16"/>
  <c r="FR15" i="16" s="1"/>
  <c r="FO15" i="16"/>
  <c r="FM15" i="16"/>
  <c r="FK15" i="16"/>
  <c r="FI15" i="16"/>
  <c r="FJ15" i="16" s="1"/>
  <c r="FG15" i="16"/>
  <c r="FE15" i="16"/>
  <c r="FF15" i="16" s="1"/>
  <c r="FC15" i="16"/>
  <c r="GA14" i="16"/>
  <c r="FY14" i="16"/>
  <c r="FZ14" i="16" s="1"/>
  <c r="FW14" i="16"/>
  <c r="FU14" i="16"/>
  <c r="FV14" i="16" s="1"/>
  <c r="FS14" i="16"/>
  <c r="FQ14" i="16"/>
  <c r="FR14" i="16" s="1"/>
  <c r="FO14" i="16"/>
  <c r="FM14" i="16"/>
  <c r="FK14" i="16"/>
  <c r="FI14" i="16"/>
  <c r="FJ14" i="16" s="1"/>
  <c r="FG14" i="16"/>
  <c r="FE14" i="16"/>
  <c r="FF14" i="16" s="1"/>
  <c r="FC14" i="16"/>
  <c r="GA13" i="16"/>
  <c r="FY13" i="16"/>
  <c r="FZ13" i="16" s="1"/>
  <c r="FW13" i="16"/>
  <c r="FU13" i="16"/>
  <c r="FV13" i="16" s="1"/>
  <c r="FS13" i="16"/>
  <c r="FQ13" i="16"/>
  <c r="FR13" i="16" s="1"/>
  <c r="FO13" i="16"/>
  <c r="FM13" i="16"/>
  <c r="FK13" i="16"/>
  <c r="FI13" i="16"/>
  <c r="FJ13" i="16" s="1"/>
  <c r="FG13" i="16"/>
  <c r="FE13" i="16"/>
  <c r="FF13" i="16" s="1"/>
  <c r="FC13" i="16"/>
  <c r="GA12" i="16"/>
  <c r="FY12" i="16"/>
  <c r="FZ12" i="16" s="1"/>
  <c r="FW12" i="16"/>
  <c r="FU12" i="16"/>
  <c r="FV12" i="16" s="1"/>
  <c r="FS12" i="16"/>
  <c r="FQ12" i="16"/>
  <c r="FR12" i="16" s="1"/>
  <c r="FO12" i="16"/>
  <c r="FM12" i="16"/>
  <c r="FK12" i="16"/>
  <c r="FI12" i="16"/>
  <c r="FJ12" i="16" s="1"/>
  <c r="FG12" i="16"/>
  <c r="FE12" i="16"/>
  <c r="FF12" i="16" s="1"/>
  <c r="FC12" i="16"/>
  <c r="GC11" i="16"/>
  <c r="GA11" i="16"/>
  <c r="FZ11" i="16"/>
  <c r="FY11" i="16"/>
  <c r="FX11" i="16"/>
  <c r="FW11" i="16"/>
  <c r="FV11" i="16"/>
  <c r="FU11" i="16"/>
  <c r="FT11" i="16"/>
  <c r="FS11" i="16"/>
  <c r="FR11" i="16"/>
  <c r="FQ11" i="16"/>
  <c r="FP11" i="16"/>
  <c r="FO11" i="16"/>
  <c r="FM11" i="16"/>
  <c r="FL11" i="16"/>
  <c r="FK11" i="16"/>
  <c r="FJ11" i="16"/>
  <c r="FI11" i="16"/>
  <c r="FH11" i="16"/>
  <c r="FG11" i="16"/>
  <c r="FF11" i="16"/>
  <c r="FE11" i="16"/>
  <c r="FC11" i="16"/>
  <c r="GB10" i="16"/>
  <c r="GA10" i="16"/>
  <c r="FZ10" i="16"/>
  <c r="FY10" i="16"/>
  <c r="FX10" i="16"/>
  <c r="FW10" i="16"/>
  <c r="FV10" i="16"/>
  <c r="FU10" i="16"/>
  <c r="FT10" i="16"/>
  <c r="FS10" i="16"/>
  <c r="FR10" i="16"/>
  <c r="FQ10" i="16"/>
  <c r="FP10" i="16"/>
  <c r="FO10" i="16"/>
  <c r="FM10" i="16"/>
  <c r="FL10" i="16"/>
  <c r="FK10" i="16"/>
  <c r="FJ10" i="16"/>
  <c r="FI10" i="16"/>
  <c r="FH10" i="16"/>
  <c r="FG10" i="16"/>
  <c r="FF10" i="16"/>
  <c r="FE10" i="16"/>
  <c r="FC10" i="16"/>
  <c r="GC10" i="16" s="1"/>
  <c r="GB9" i="16"/>
  <c r="GA9" i="16"/>
  <c r="FZ9" i="16"/>
  <c r="FY9" i="16"/>
  <c r="FX9" i="16"/>
  <c r="FW9" i="16"/>
  <c r="FV9" i="16"/>
  <c r="FU9" i="16"/>
  <c r="FT9" i="16"/>
  <c r="FS9" i="16"/>
  <c r="FR9" i="16"/>
  <c r="FQ9" i="16"/>
  <c r="FP9" i="16"/>
  <c r="FO9" i="16"/>
  <c r="FM9" i="16"/>
  <c r="FL9" i="16"/>
  <c r="FK9" i="16"/>
  <c r="FJ9" i="16"/>
  <c r="FI9" i="16"/>
  <c r="FH9" i="16"/>
  <c r="FG9" i="16"/>
  <c r="FF9" i="16"/>
  <c r="FE9" i="16"/>
  <c r="FC9" i="16"/>
  <c r="GC9" i="16" s="1"/>
  <c r="GB8" i="16"/>
  <c r="GA8" i="16"/>
  <c r="FZ8" i="16"/>
  <c r="FY8" i="16"/>
  <c r="FX8" i="16"/>
  <c r="FW8" i="16"/>
  <c r="FV8" i="16"/>
  <c r="FU8" i="16"/>
  <c r="FT8" i="16"/>
  <c r="FS8" i="16"/>
  <c r="FR8" i="16"/>
  <c r="FQ8" i="16"/>
  <c r="FP8" i="16"/>
  <c r="FO8" i="16"/>
  <c r="FM8" i="16"/>
  <c r="FL8" i="16"/>
  <c r="FK8" i="16"/>
  <c r="FJ8" i="16"/>
  <c r="FI8" i="16"/>
  <c r="FH8" i="16"/>
  <c r="FG8" i="16"/>
  <c r="FF8" i="16"/>
  <c r="FE8" i="16"/>
  <c r="FC8" i="16"/>
  <c r="GC8" i="16" s="1"/>
  <c r="GB7" i="16"/>
  <c r="GA7" i="16"/>
  <c r="FZ7" i="16"/>
  <c r="FY7" i="16"/>
  <c r="FX7" i="16"/>
  <c r="FW7" i="16"/>
  <c r="FV7" i="16"/>
  <c r="FU7" i="16"/>
  <c r="FT7" i="16"/>
  <c r="FS7" i="16"/>
  <c r="FR7" i="16"/>
  <c r="FQ7" i="16"/>
  <c r="FP7" i="16"/>
  <c r="FO7" i="16"/>
  <c r="FM7" i="16"/>
  <c r="FL7" i="16"/>
  <c r="FK7" i="16"/>
  <c r="FJ7" i="16"/>
  <c r="FI7" i="16"/>
  <c r="FH7" i="16"/>
  <c r="FG7" i="16"/>
  <c r="FF7" i="16"/>
  <c r="FE7" i="16"/>
  <c r="FC7" i="16"/>
  <c r="GC7" i="16" s="1"/>
  <c r="GB6" i="16"/>
  <c r="GA6" i="16"/>
  <c r="FZ6" i="16"/>
  <c r="FY6" i="16"/>
  <c r="FX6" i="16"/>
  <c r="FW6" i="16"/>
  <c r="FV6" i="16"/>
  <c r="FU6" i="16"/>
  <c r="FT6" i="16"/>
  <c r="FS6" i="16"/>
  <c r="FR6" i="16"/>
  <c r="FQ6" i="16"/>
  <c r="FP6" i="16"/>
  <c r="FO6" i="16"/>
  <c r="FM6" i="16"/>
  <c r="FL6" i="16"/>
  <c r="FK6" i="16"/>
  <c r="FJ6" i="16"/>
  <c r="FI6" i="16"/>
  <c r="FH6" i="16"/>
  <c r="FG6" i="16"/>
  <c r="FF6" i="16"/>
  <c r="FE6" i="16"/>
  <c r="FC6" i="16"/>
  <c r="GC6" i="16" s="1"/>
  <c r="GB5" i="16"/>
  <c r="GA5" i="16"/>
  <c r="FZ5" i="16"/>
  <c r="FY5" i="16"/>
  <c r="FX5" i="16"/>
  <c r="FW5" i="16"/>
  <c r="FV5" i="16"/>
  <c r="FU5" i="16"/>
  <c r="FT5" i="16"/>
  <c r="FS5" i="16"/>
  <c r="FR5" i="16"/>
  <c r="FQ5" i="16"/>
  <c r="FP5" i="16"/>
  <c r="FO5" i="16"/>
  <c r="FM5" i="16"/>
  <c r="FL5" i="16"/>
  <c r="FK5" i="16"/>
  <c r="FJ5" i="16"/>
  <c r="FI5" i="16"/>
  <c r="FH5" i="16"/>
  <c r="FG5" i="16"/>
  <c r="FF5" i="16"/>
  <c r="FE5" i="16"/>
  <c r="FC5" i="16"/>
  <c r="GC5" i="16" s="1"/>
  <c r="GB4" i="16"/>
  <c r="GA4" i="16"/>
  <c r="FZ4" i="16"/>
  <c r="FY4" i="16"/>
  <c r="FX4" i="16"/>
  <c r="FW4" i="16"/>
  <c r="FV4" i="16"/>
  <c r="FU4" i="16"/>
  <c r="FT4" i="16"/>
  <c r="FS4" i="16"/>
  <c r="FR4" i="16"/>
  <c r="FQ4" i="16"/>
  <c r="FP4" i="16"/>
  <c r="FO4" i="16"/>
  <c r="FM4" i="16"/>
  <c r="FL4" i="16"/>
  <c r="FK4" i="16"/>
  <c r="FJ4" i="16"/>
  <c r="FI4" i="16"/>
  <c r="FH4" i="16"/>
  <c r="FG4" i="16"/>
  <c r="FF4" i="16"/>
  <c r="FE4" i="16"/>
  <c r="FC4" i="16"/>
  <c r="GC4" i="16" s="1"/>
  <c r="GB3" i="16"/>
  <c r="GA3" i="16"/>
  <c r="FZ3" i="16"/>
  <c r="FY3" i="16"/>
  <c r="FX3" i="16"/>
  <c r="FW3" i="16"/>
  <c r="FV3" i="16"/>
  <c r="FU3" i="16"/>
  <c r="FT3" i="16"/>
  <c r="FS3" i="16"/>
  <c r="FR3" i="16"/>
  <c r="FQ3" i="16"/>
  <c r="FP3" i="16"/>
  <c r="FO3" i="16"/>
  <c r="FM3" i="16"/>
  <c r="FL3" i="16"/>
  <c r="FK3" i="16"/>
  <c r="FJ3" i="16"/>
  <c r="FI3" i="16"/>
  <c r="FH3" i="16"/>
  <c r="FG3" i="16"/>
  <c r="FF3" i="16"/>
  <c r="FE3" i="16"/>
  <c r="FC3" i="16"/>
  <c r="GC3" i="16" s="1"/>
  <c r="C15" i="15"/>
  <c r="D15" i="15"/>
  <c r="E15" i="15"/>
  <c r="F15" i="15"/>
  <c r="G15" i="15"/>
  <c r="H15" i="15"/>
  <c r="I15" i="15"/>
  <c r="J15" i="15"/>
  <c r="K15" i="15"/>
  <c r="L15" i="15"/>
  <c r="M15" i="15"/>
  <c r="N15" i="15"/>
  <c r="B15" i="15"/>
  <c r="C15" i="14"/>
  <c r="D15" i="14"/>
  <c r="E15" i="14"/>
  <c r="F15" i="14"/>
  <c r="G15" i="14"/>
  <c r="H15" i="14"/>
  <c r="I15" i="14"/>
  <c r="J15" i="14"/>
  <c r="K15" i="14"/>
  <c r="L15" i="14"/>
  <c r="M15" i="14"/>
  <c r="N15" i="14"/>
  <c r="B15" i="14"/>
  <c r="C15" i="13"/>
  <c r="D15" i="13"/>
  <c r="E15" i="13"/>
  <c r="F15" i="13"/>
  <c r="G15" i="13"/>
  <c r="H15" i="13"/>
  <c r="I15" i="13"/>
  <c r="J15" i="13"/>
  <c r="K15" i="13"/>
  <c r="L15" i="13"/>
  <c r="M15" i="13"/>
  <c r="N15" i="13"/>
  <c r="B15" i="13"/>
  <c r="C15" i="9"/>
  <c r="D15" i="9"/>
  <c r="E15" i="9"/>
  <c r="F15" i="9"/>
  <c r="G15" i="9"/>
  <c r="H15" i="9"/>
  <c r="I15" i="9"/>
  <c r="J15" i="9"/>
  <c r="K15" i="9"/>
  <c r="L15" i="9"/>
  <c r="M15" i="9"/>
  <c r="N15" i="9"/>
  <c r="B15" i="9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B15" i="8"/>
  <c r="C15" i="7"/>
  <c r="D15" i="7"/>
  <c r="E15" i="7"/>
  <c r="F15" i="7"/>
  <c r="G15" i="7"/>
  <c r="H15" i="7"/>
  <c r="I15" i="7"/>
  <c r="J15" i="7"/>
  <c r="K15" i="7"/>
  <c r="L15" i="7"/>
  <c r="M15" i="7"/>
  <c r="N15" i="7"/>
  <c r="B15" i="7"/>
  <c r="FN12" i="16" l="1"/>
  <c r="GC12" i="16"/>
  <c r="FN13" i="16"/>
  <c r="GC13" i="16"/>
  <c r="FN14" i="16"/>
  <c r="GC14" i="16"/>
  <c r="FN15" i="16"/>
  <c r="FC18" i="16"/>
  <c r="C19" i="16" s="1"/>
  <c r="BC19" i="16"/>
  <c r="DC19" i="16"/>
  <c r="GB11" i="16"/>
  <c r="FH12" i="16"/>
  <c r="FL12" i="16"/>
  <c r="FP12" i="16"/>
  <c r="FT12" i="16"/>
  <c r="FX12" i="16"/>
  <c r="GB12" i="16"/>
  <c r="FH13" i="16"/>
  <c r="FL13" i="16"/>
  <c r="FP13" i="16"/>
  <c r="FT13" i="16"/>
  <c r="FX13" i="16"/>
  <c r="GB13" i="16"/>
  <c r="FH14" i="16"/>
  <c r="FL14" i="16"/>
  <c r="FP14" i="16"/>
  <c r="FT14" i="16"/>
  <c r="FX14" i="16"/>
  <c r="GB14" i="16"/>
  <c r="GC15" i="16"/>
  <c r="FH15" i="16"/>
  <c r="FL15" i="16"/>
  <c r="FP15" i="16"/>
  <c r="FT15" i="16"/>
  <c r="FX15" i="16"/>
  <c r="GB15" i="16"/>
  <c r="P19" i="16"/>
  <c r="BP19" i="16"/>
  <c r="DP19" i="16"/>
  <c r="FC16" i="16"/>
  <c r="FM16" i="1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B15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FD16" i="16" l="1"/>
  <c r="GC16" i="16"/>
  <c r="FD11" i="16"/>
  <c r="FD10" i="16"/>
  <c r="FD9" i="16"/>
  <c r="FD8" i="16"/>
  <c r="FD7" i="16"/>
  <c r="FD6" i="16"/>
  <c r="FD5" i="16"/>
  <c r="FD4" i="16"/>
  <c r="FD3" i="16"/>
  <c r="FD15" i="16"/>
  <c r="FD13" i="16"/>
  <c r="FN16" i="16"/>
  <c r="FN11" i="16"/>
  <c r="FN10" i="16"/>
  <c r="FN9" i="16"/>
  <c r="FN8" i="16"/>
  <c r="FN7" i="16"/>
  <c r="FN6" i="16"/>
  <c r="FN5" i="16"/>
  <c r="FN4" i="16"/>
  <c r="FN3" i="16"/>
  <c r="EP19" i="16"/>
  <c r="CP19" i="16"/>
  <c r="AP19" i="16"/>
  <c r="GD15" i="16"/>
  <c r="FD14" i="16"/>
  <c r="FD12" i="16"/>
  <c r="EC19" i="16"/>
  <c r="CC19" i="16"/>
  <c r="AC19" i="16"/>
  <c r="FC19" i="16" s="1"/>
  <c r="GD14" i="16"/>
  <c r="GD13" i="16"/>
  <c r="GD12" i="16"/>
  <c r="GD16" i="16" l="1"/>
  <c r="GD3" i="16"/>
  <c r="GD5" i="16"/>
  <c r="GD7" i="16"/>
  <c r="GD9" i="16"/>
  <c r="GD11" i="16"/>
  <c r="GD4" i="16"/>
  <c r="GD6" i="16"/>
  <c r="GD8" i="16"/>
  <c r="GD10" i="16"/>
</calcChain>
</file>

<file path=xl/sharedStrings.xml><?xml version="1.0" encoding="utf-8"?>
<sst xmlns="http://schemas.openxmlformats.org/spreadsheetml/2006/main" count="592" uniqueCount="47">
  <si>
    <t>Alegrete</t>
  </si>
  <si>
    <t>Barra do Quaraí</t>
  </si>
  <si>
    <t>Itacurubi</t>
  </si>
  <si>
    <t>Itaqui</t>
  </si>
  <si>
    <t>Maçambará</t>
  </si>
  <si>
    <t>Manoel Viana</t>
  </si>
  <si>
    <t>Quaraí</t>
  </si>
  <si>
    <t>Rosário do Sul</t>
  </si>
  <si>
    <t>Santa Margarida do Sul</t>
  </si>
  <si>
    <t>Santana do Livramento</t>
  </si>
  <si>
    <t>São Borja</t>
  </si>
  <si>
    <t>São Gabriel</t>
  </si>
  <si>
    <t>Uruguaiana</t>
  </si>
  <si>
    <t>MUNICÍPIO</t>
  </si>
  <si>
    <t>HOMICÍDIO DOLOSO</t>
  </si>
  <si>
    <t>TOTAL DE VÍTIMAS DE HOMICÍDIO DOLOSO</t>
  </si>
  <si>
    <t>LATROCÍNIO</t>
  </si>
  <si>
    <t>FURTOS</t>
  </si>
  <si>
    <t>ABIGEATO</t>
  </si>
  <si>
    <t>FURTO DE VEÍCULOS</t>
  </si>
  <si>
    <t>ROUBOS</t>
  </si>
  <si>
    <t>ROUBO DE VEÍCULOS</t>
  </si>
  <si>
    <t>ESTELIONATO</t>
  </si>
  <si>
    <t>DELITOS RELACIONADOS À ARMAS E MUNIÇÕES</t>
  </si>
  <si>
    <t>ENTORPECENTES - POSSE</t>
  </si>
  <si>
    <t>ENTORPECENTES - TRÁFICO</t>
  </si>
  <si>
    <t>VÍTIMAS DE LATROCÍNIO</t>
  </si>
  <si>
    <t>VÍTIMAS DE LESÃO CORP. SEG. MORTE</t>
  </si>
  <si>
    <t>TOTAL</t>
  </si>
  <si>
    <t>Item</t>
  </si>
  <si>
    <t>Total Parcial</t>
  </si>
  <si>
    <t xml:space="preserve">LATROCÍNIO </t>
  </si>
  <si>
    <t>FURTO DE VEÍCULO</t>
  </si>
  <si>
    <t>ROUBO DE VEÍCULO</t>
  </si>
  <si>
    <t>ENTORPECENTES- POSSE</t>
  </si>
  <si>
    <t>ENTORPECENTES- TRÁFICO</t>
  </si>
  <si>
    <t xml:space="preserve">% </t>
  </si>
  <si>
    <t>Soma Geral</t>
  </si>
  <si>
    <t>% Relativa</t>
  </si>
  <si>
    <t>TOTAIS</t>
  </si>
  <si>
    <t>Total % Ocorrências Mês</t>
  </si>
  <si>
    <t>% Mês</t>
  </si>
  <si>
    <t>TOTAL GERAL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</si>
  <si>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</si>
  <si>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</si>
  <si>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</si>
  <si>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Secretaria da Segurança Pública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</si>
</sst>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0" fillId="0" borderId="1" xfId="2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7" fontId="0" fillId="0" borderId="3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6" xfId="2" applyFont="1" applyBorder="1" applyAlignment="1">
      <alignment horizontal="center"/>
    </xf>
    <xf numFmtId="9" fontId="0" fillId="0" borderId="2" xfId="2" applyFont="1" applyBorder="1" applyAlignment="1">
      <alignment horizontal="center"/>
    </xf>
    <xf numFmtId="9" fontId="0" fillId="0" borderId="3" xfId="2" applyFon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4" xfId="0" applyNumberFormat="1" applyBorder="1" applyAlignment="1">
      <alignment horizontal="center" wrapText="1"/>
    </xf>
    <xf numFmtId="17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6" xfId="2" applyFont="1" applyFill="1" applyBorder="1" applyAlignment="1">
      <alignment horizontal="center" vertical="center"/>
    </xf>
    <xf numFmtId="9" fontId="0" fillId="0" borderId="2" xfId="2" applyFont="1" applyFill="1" applyBorder="1" applyAlignment="1">
      <alignment horizontal="center" vertical="center"/>
    </xf>
    <xf numFmtId="9" fontId="0" fillId="0" borderId="3" xfId="2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 codeName="Planilha1">
    <tabColor theme="5" tint="0.39997558519241921"/>
  </sheetPr>
  <dimension ref="A1:N499"/>
  <sheetViews>
    <sheetView zoomScaleNormal="100" zoomScalePageLayoutView="130" workbookViewId="0">
      <selection activeCell="D11" sqref="D11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13</v>
      </c>
      <c r="B1" s="10" t="s">
        <v>15</v>
      </c>
      <c r="C1" s="11" t="s">
        <v>16</v>
      </c>
      <c r="D1" s="11" t="s">
        <v>17</v>
      </c>
      <c r="E1" s="11" t="s">
        <v>18</v>
      </c>
      <c r="F1" s="10" t="s">
        <v>19</v>
      </c>
      <c r="G1" s="11" t="s">
        <v>20</v>
      </c>
      <c r="H1" s="10" t="s">
        <v>21</v>
      </c>
      <c r="I1" s="11" t="s">
        <v>22</v>
      </c>
      <c r="J1" s="10" t="s">
        <v>23</v>
      </c>
      <c r="K1" s="10" t="s">
        <v>24</v>
      </c>
      <c r="L1" s="10" t="s">
        <v>25</v>
      </c>
      <c r="M1" s="10" t="s">
        <v>26</v>
      </c>
      <c r="N1" s="10" t="s">
        <v>27</v>
      </c>
    </row>
    <row r="2" spans="1:14" x14ac:dyDescent="0.25">
      <c r="A2" s="18" t="s">
        <v>0</v>
      </c>
      <c r="B2" s="14">
        <v>0</v>
      </c>
      <c r="C2" s="14">
        <v>0</v>
      </c>
      <c r="D2" s="14">
        <v>102</v>
      </c>
      <c r="E2" s="14">
        <v>8</v>
      </c>
      <c r="F2" s="14">
        <v>2</v>
      </c>
      <c r="G2" s="14">
        <v>19</v>
      </c>
      <c r="H2" s="14">
        <v>0</v>
      </c>
      <c r="I2" s="14">
        <v>18</v>
      </c>
      <c r="J2" s="14">
        <v>4</v>
      </c>
      <c r="K2" s="14">
        <v>8</v>
      </c>
      <c r="L2" s="14">
        <v>4</v>
      </c>
      <c r="M2" s="14">
        <v>0</v>
      </c>
      <c r="N2" s="14">
        <v>0</v>
      </c>
    </row>
    <row r="3" spans="1:14" x14ac:dyDescent="0.25">
      <c r="A3" s="18" t="s">
        <v>1</v>
      </c>
      <c r="B3" s="14">
        <v>0</v>
      </c>
      <c r="C3" s="14">
        <v>0</v>
      </c>
      <c r="D3" s="14">
        <v>5</v>
      </c>
      <c r="E3" s="14">
        <v>1</v>
      </c>
      <c r="F3" s="14">
        <v>1</v>
      </c>
      <c r="G3" s="14">
        <v>0</v>
      </c>
      <c r="H3" s="14">
        <v>0</v>
      </c>
      <c r="I3" s="14">
        <v>1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</row>
    <row r="4" spans="1:14" x14ac:dyDescent="0.25">
      <c r="A4" s="18" t="s">
        <v>2</v>
      </c>
      <c r="B4" s="14">
        <v>0</v>
      </c>
      <c r="C4" s="14">
        <v>0</v>
      </c>
      <c r="D4" s="14">
        <v>5</v>
      </c>
      <c r="E4" s="14">
        <v>3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</row>
    <row r="5" spans="1:14" x14ac:dyDescent="0.25">
      <c r="A5" s="18" t="s">
        <v>3</v>
      </c>
      <c r="B5" s="14">
        <v>0</v>
      </c>
      <c r="C5" s="14">
        <v>0</v>
      </c>
      <c r="D5" s="14">
        <v>27</v>
      </c>
      <c r="E5" s="14">
        <v>5</v>
      </c>
      <c r="F5" s="14">
        <v>0</v>
      </c>
      <c r="G5" s="14">
        <v>6</v>
      </c>
      <c r="H5" s="14">
        <v>0</v>
      </c>
      <c r="I5" s="14">
        <v>7</v>
      </c>
      <c r="J5" s="14">
        <v>3</v>
      </c>
      <c r="K5" s="14">
        <v>4</v>
      </c>
      <c r="L5" s="14">
        <v>0</v>
      </c>
      <c r="M5" s="14">
        <v>0</v>
      </c>
      <c r="N5" s="14">
        <v>0</v>
      </c>
    </row>
    <row r="6" spans="1:14" x14ac:dyDescent="0.25">
      <c r="A6" s="18" t="s">
        <v>4</v>
      </c>
      <c r="B6" s="14">
        <v>0</v>
      </c>
      <c r="C6" s="14">
        <v>0</v>
      </c>
      <c r="D6" s="14">
        <v>6</v>
      </c>
      <c r="E6" s="14">
        <v>4</v>
      </c>
      <c r="F6" s="14">
        <v>0</v>
      </c>
      <c r="G6" s="14">
        <v>0</v>
      </c>
      <c r="H6" s="14">
        <v>0</v>
      </c>
      <c r="I6" s="14">
        <v>1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</row>
    <row r="7" spans="1:14" x14ac:dyDescent="0.25">
      <c r="A7" s="18" t="s">
        <v>5</v>
      </c>
      <c r="B7" s="14">
        <v>0</v>
      </c>
      <c r="C7" s="14">
        <v>0</v>
      </c>
      <c r="D7" s="14">
        <v>2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1</v>
      </c>
      <c r="M7" s="14">
        <v>0</v>
      </c>
      <c r="N7" s="14">
        <v>0</v>
      </c>
    </row>
    <row r="8" spans="1:14" x14ac:dyDescent="0.25">
      <c r="A8" s="18" t="s">
        <v>6</v>
      </c>
      <c r="B8" s="14">
        <v>0</v>
      </c>
      <c r="C8" s="14">
        <v>0</v>
      </c>
      <c r="D8" s="14">
        <v>33</v>
      </c>
      <c r="E8" s="14">
        <v>3</v>
      </c>
      <c r="F8" s="14">
        <v>6</v>
      </c>
      <c r="G8" s="14">
        <v>1</v>
      </c>
      <c r="H8" s="14">
        <v>0</v>
      </c>
      <c r="I8" s="14">
        <v>3</v>
      </c>
      <c r="J8" s="14">
        <v>0</v>
      </c>
      <c r="K8" s="14">
        <v>1</v>
      </c>
      <c r="L8" s="14">
        <v>0</v>
      </c>
      <c r="M8" s="14">
        <v>0</v>
      </c>
      <c r="N8" s="14">
        <v>0</v>
      </c>
    </row>
    <row r="9" spans="1:14" x14ac:dyDescent="0.25">
      <c r="A9" s="18" t="s">
        <v>7</v>
      </c>
      <c r="B9" s="14">
        <v>0</v>
      </c>
      <c r="C9" s="14">
        <v>0</v>
      </c>
      <c r="D9" s="14">
        <v>26</v>
      </c>
      <c r="E9" s="14">
        <v>4</v>
      </c>
      <c r="F9" s="14">
        <v>3</v>
      </c>
      <c r="G9" s="14">
        <v>3</v>
      </c>
      <c r="H9" s="14">
        <v>0</v>
      </c>
      <c r="I9" s="14">
        <v>5</v>
      </c>
      <c r="J9" s="14">
        <v>2</v>
      </c>
      <c r="K9" s="14">
        <v>6</v>
      </c>
      <c r="L9" s="14">
        <v>6</v>
      </c>
      <c r="M9" s="14">
        <v>0</v>
      </c>
      <c r="N9" s="14">
        <v>0</v>
      </c>
    </row>
    <row r="10" spans="1:14" ht="30" x14ac:dyDescent="0.25">
      <c r="A10" s="18" t="s">
        <v>8</v>
      </c>
      <c r="B10" s="14">
        <v>0</v>
      </c>
      <c r="C10" s="14">
        <v>0</v>
      </c>
      <c r="D10" s="14">
        <v>4</v>
      </c>
      <c r="E10" s="14">
        <v>1</v>
      </c>
      <c r="F10" s="14">
        <v>0</v>
      </c>
      <c r="G10" s="14">
        <v>0</v>
      </c>
      <c r="H10" s="14">
        <v>0</v>
      </c>
      <c r="I10" s="14">
        <v>0</v>
      </c>
      <c r="J10" s="14">
        <v>2</v>
      </c>
      <c r="K10" s="14">
        <v>0</v>
      </c>
      <c r="L10" s="14">
        <v>0</v>
      </c>
      <c r="M10" s="14">
        <v>0</v>
      </c>
      <c r="N10" s="14">
        <v>0</v>
      </c>
    </row>
    <row r="11" spans="1:14" ht="30" x14ac:dyDescent="0.25">
      <c r="A11" s="18" t="s">
        <v>9</v>
      </c>
      <c r="B11" s="14">
        <v>0</v>
      </c>
      <c r="C11" s="14">
        <v>0</v>
      </c>
      <c r="D11" s="14">
        <v>111</v>
      </c>
      <c r="E11" s="14">
        <v>11</v>
      </c>
      <c r="F11" s="14">
        <v>9</v>
      </c>
      <c r="G11" s="14">
        <v>10</v>
      </c>
      <c r="H11" s="14">
        <v>1</v>
      </c>
      <c r="I11" s="14">
        <v>18</v>
      </c>
      <c r="J11" s="14">
        <v>2</v>
      </c>
      <c r="K11" s="14">
        <v>17</v>
      </c>
      <c r="L11" s="14">
        <v>1</v>
      </c>
      <c r="M11" s="14">
        <v>0</v>
      </c>
      <c r="N11" s="14">
        <v>0</v>
      </c>
    </row>
    <row r="12" spans="1:14" x14ac:dyDescent="0.25">
      <c r="A12" s="18" t="s">
        <v>10</v>
      </c>
      <c r="B12" s="14">
        <v>0</v>
      </c>
      <c r="C12" s="14">
        <v>0</v>
      </c>
      <c r="D12" s="14">
        <v>47</v>
      </c>
      <c r="E12" s="14">
        <v>4</v>
      </c>
      <c r="F12" s="14">
        <v>3</v>
      </c>
      <c r="G12" s="14">
        <v>6</v>
      </c>
      <c r="H12" s="14">
        <v>1</v>
      </c>
      <c r="I12" s="14">
        <v>13</v>
      </c>
      <c r="J12" s="14">
        <v>2</v>
      </c>
      <c r="K12" s="14">
        <v>2</v>
      </c>
      <c r="L12" s="14">
        <v>1</v>
      </c>
      <c r="M12" s="14">
        <v>0</v>
      </c>
      <c r="N12" s="14">
        <v>0</v>
      </c>
    </row>
    <row r="13" spans="1:14" x14ac:dyDescent="0.25">
      <c r="A13" s="18" t="s">
        <v>11</v>
      </c>
      <c r="B13" s="14">
        <v>0</v>
      </c>
      <c r="C13" s="14">
        <v>0</v>
      </c>
      <c r="D13" s="14">
        <v>79</v>
      </c>
      <c r="E13" s="14">
        <v>5</v>
      </c>
      <c r="F13" s="14">
        <v>2</v>
      </c>
      <c r="G13" s="14">
        <v>11</v>
      </c>
      <c r="H13" s="14">
        <v>0</v>
      </c>
      <c r="I13" s="14">
        <v>5</v>
      </c>
      <c r="J13" s="14">
        <v>4</v>
      </c>
      <c r="K13" s="14">
        <v>4</v>
      </c>
      <c r="L13" s="14">
        <v>4</v>
      </c>
      <c r="M13" s="14">
        <v>0</v>
      </c>
      <c r="N13" s="14">
        <v>0</v>
      </c>
    </row>
    <row r="14" spans="1:14" x14ac:dyDescent="0.25">
      <c r="A14" s="18" t="s">
        <v>12</v>
      </c>
      <c r="B14" s="14">
        <v>0</v>
      </c>
      <c r="C14" s="14">
        <v>0</v>
      </c>
      <c r="D14" s="14">
        <v>119</v>
      </c>
      <c r="E14" s="14">
        <v>12</v>
      </c>
      <c r="F14" s="14">
        <v>5</v>
      </c>
      <c r="G14" s="14">
        <v>58</v>
      </c>
      <c r="H14" s="14">
        <v>1</v>
      </c>
      <c r="I14" s="14">
        <v>14</v>
      </c>
      <c r="J14" s="14">
        <v>10</v>
      </c>
      <c r="K14" s="14">
        <v>23</v>
      </c>
      <c r="L14" s="14">
        <v>14</v>
      </c>
      <c r="M14" s="14">
        <v>0</v>
      </c>
      <c r="N14" s="14">
        <v>0</v>
      </c>
    </row>
    <row r="15" spans="1:14" x14ac:dyDescent="0.25">
      <c r="A15" s="12" t="s">
        <v>28</v>
      </c>
      <c r="B15" s="15">
        <f t="shared" ref="B15:N15" si="0">SUM(B2:B14)</f>
        <v>0</v>
      </c>
      <c r="C15" s="15">
        <f t="shared" si="0"/>
        <v>0</v>
      </c>
      <c r="D15" s="15">
        <f t="shared" si="0"/>
        <v>566</v>
      </c>
      <c r="E15" s="15">
        <f t="shared" si="0"/>
        <v>61</v>
      </c>
      <c r="F15" s="15">
        <f t="shared" si="0"/>
        <v>31</v>
      </c>
      <c r="G15" s="15">
        <f t="shared" si="0"/>
        <v>114</v>
      </c>
      <c r="H15" s="15">
        <f t="shared" si="0"/>
        <v>3</v>
      </c>
      <c r="I15" s="15">
        <f t="shared" si="0"/>
        <v>85</v>
      </c>
      <c r="J15" s="15">
        <f t="shared" si="0"/>
        <v>29</v>
      </c>
      <c r="K15" s="15">
        <f t="shared" si="0"/>
        <v>65</v>
      </c>
      <c r="L15" s="15">
        <f t="shared" si="0"/>
        <v>31</v>
      </c>
      <c r="M15" s="15">
        <f t="shared" si="0"/>
        <v>0</v>
      </c>
      <c r="N15" s="15">
        <f t="shared" si="0"/>
        <v>0</v>
      </c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26" t="s">
        <v>43</v>
      </c>
      <c r="B17" s="5"/>
      <c r="C17" s="1"/>
      <c r="D17" s="1"/>
      <c r="E17" s="1"/>
      <c r="F17" s="1"/>
      <c r="G17" s="1"/>
    </row>
    <row r="18" spans="1:7" x14ac:dyDescent="0.25">
      <c r="A18" s="26" t="s">
        <v>44</v>
      </c>
      <c r="B18" s="4"/>
      <c r="C18" s="1"/>
      <c r="D18" s="1"/>
      <c r="E18" s="1"/>
      <c r="F18" s="1"/>
      <c r="G18" s="1"/>
    </row>
    <row r="19" spans="1:7" x14ac:dyDescent="0.2">
      <c r="A19" s="27" t="s">
        <v>45</v>
      </c>
      <c r="B19" s="5"/>
      <c r="C19" s="1"/>
      <c r="D19" s="1"/>
      <c r="E19" s="1"/>
      <c r="F19" s="1"/>
      <c r="G19" s="1"/>
    </row>
    <row r="20" spans="1:7" x14ac:dyDescent="0.2">
      <c r="A20" s="28" t="s">
        <v>46</v>
      </c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C229" s="1"/>
      <c r="D229" s="1"/>
      <c r="E229" s="1"/>
      <c r="F229" s="1"/>
      <c r="G229" s="1"/>
    </row>
    <row r="230" spans="1:7" x14ac:dyDescent="0.25">
      <c r="A230" s="8"/>
      <c r="C230" s="1"/>
      <c r="D230" s="1"/>
      <c r="E230" s="1"/>
      <c r="F230" s="1"/>
      <c r="G230" s="1"/>
    </row>
    <row r="231" spans="1:7" x14ac:dyDescent="0.25">
      <c r="A231" s="8"/>
      <c r="C231" s="1"/>
      <c r="D231" s="1"/>
      <c r="E231" s="1"/>
      <c r="F231" s="1"/>
      <c r="G231" s="1"/>
    </row>
    <row r="232" spans="1:7" x14ac:dyDescent="0.25">
      <c r="A232" s="8"/>
      <c r="C232" s="1"/>
      <c r="D232" s="1"/>
      <c r="E232" s="1"/>
      <c r="F232" s="1"/>
      <c r="G232" s="1"/>
    </row>
    <row r="233" spans="1:7" x14ac:dyDescent="0.25">
      <c r="A233" s="8"/>
      <c r="C233" s="1"/>
      <c r="D233" s="1"/>
      <c r="E233" s="1"/>
      <c r="F233" s="1"/>
      <c r="G233" s="1"/>
    </row>
    <row r="234" spans="1:7" x14ac:dyDescent="0.25">
      <c r="A234" s="8"/>
      <c r="C234" s="1"/>
      <c r="D234" s="1"/>
      <c r="E234" s="1"/>
      <c r="F234" s="1"/>
      <c r="G234" s="1"/>
    </row>
    <row r="235" spans="1:7" x14ac:dyDescent="0.25">
      <c r="A235" s="8"/>
      <c r="C235" s="1"/>
      <c r="D235" s="1"/>
      <c r="E235" s="1"/>
      <c r="F235" s="1"/>
      <c r="G235" s="1"/>
    </row>
    <row r="236" spans="1:7" x14ac:dyDescent="0.25">
      <c r="A236" s="8"/>
      <c r="C236" s="1"/>
      <c r="D236" s="1"/>
      <c r="E236" s="1"/>
      <c r="F236" s="1"/>
      <c r="G236" s="1"/>
    </row>
    <row r="237" spans="1:7" x14ac:dyDescent="0.25">
      <c r="A237" s="8"/>
      <c r="C237" s="1"/>
      <c r="D237" s="1"/>
      <c r="E237" s="1"/>
      <c r="F237" s="1"/>
      <c r="G237" s="1"/>
    </row>
    <row r="238" spans="1:7" x14ac:dyDescent="0.25">
      <c r="A238" s="8"/>
      <c r="C238" s="1"/>
      <c r="D238" s="1"/>
      <c r="E238" s="1"/>
      <c r="F238" s="1"/>
      <c r="G238" s="1"/>
    </row>
    <row r="239" spans="1:7" x14ac:dyDescent="0.25">
      <c r="A239" s="8"/>
      <c r="C239" s="1"/>
      <c r="D239" s="1"/>
      <c r="E239" s="1"/>
      <c r="F239" s="1"/>
      <c r="G239" s="1"/>
    </row>
    <row r="240" spans="1:7" x14ac:dyDescent="0.25">
      <c r="A240" s="8"/>
      <c r="C240" s="1"/>
      <c r="D240" s="1"/>
      <c r="E240" s="1"/>
      <c r="F240" s="1"/>
      <c r="G240" s="1"/>
    </row>
    <row r="241" spans="1:7" x14ac:dyDescent="0.25">
      <c r="A241" s="8"/>
      <c r="C241" s="1"/>
      <c r="D241" s="1"/>
      <c r="E241" s="1"/>
      <c r="F241" s="1"/>
      <c r="G241" s="1"/>
    </row>
    <row r="242" spans="1:7" x14ac:dyDescent="0.25">
      <c r="A242" s="8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HOBN8wwCEAs9/vAjxR3BZxVqOQhV7moZuqK/qvrHIv+CbSNIHc5haS3pKCaA6wa3kK/RLNr1rKs0fq6zPF8Q+Q==" saltValue="DHAHR3qoAq3b2WTDvzijH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 codeName="Planilha10">
    <tabColor theme="4" tint="0.39997558519241921"/>
  </sheetPr>
  <dimension ref="A1:N499"/>
  <sheetViews>
    <sheetView zoomScaleNormal="100" zoomScalePageLayoutView="130" workbookViewId="0">
      <selection activeCell="A17" sqref="A17:A20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13</v>
      </c>
      <c r="B1" s="10" t="s">
        <v>15</v>
      </c>
      <c r="C1" s="11" t="s">
        <v>16</v>
      </c>
      <c r="D1" s="11" t="s">
        <v>17</v>
      </c>
      <c r="E1" s="11" t="s">
        <v>18</v>
      </c>
      <c r="F1" s="10" t="s">
        <v>19</v>
      </c>
      <c r="G1" s="11" t="s">
        <v>20</v>
      </c>
      <c r="H1" s="10" t="s">
        <v>21</v>
      </c>
      <c r="I1" s="11" t="s">
        <v>22</v>
      </c>
      <c r="J1" s="10" t="s">
        <v>23</v>
      </c>
      <c r="K1" s="10" t="s">
        <v>24</v>
      </c>
      <c r="L1" s="10" t="s">
        <v>25</v>
      </c>
      <c r="M1" s="10" t="s">
        <v>26</v>
      </c>
      <c r="N1" s="10" t="s">
        <v>27</v>
      </c>
    </row>
    <row r="2" spans="1:14" x14ac:dyDescent="0.25">
      <c r="A2" s="7" t="s">
        <v>0</v>
      </c>
      <c r="B2" s="22">
        <v>3</v>
      </c>
      <c r="C2" s="22">
        <v>0</v>
      </c>
      <c r="D2" s="22">
        <v>36</v>
      </c>
      <c r="E2" s="22">
        <v>6</v>
      </c>
      <c r="F2" s="22">
        <v>1</v>
      </c>
      <c r="G2" s="22">
        <v>6</v>
      </c>
      <c r="H2" s="22">
        <v>0</v>
      </c>
      <c r="I2" s="22">
        <v>48</v>
      </c>
      <c r="J2" s="22">
        <v>3</v>
      </c>
      <c r="K2" s="22">
        <v>6</v>
      </c>
      <c r="L2" s="22">
        <v>2</v>
      </c>
      <c r="M2" s="22">
        <v>0</v>
      </c>
      <c r="N2" s="22">
        <v>0</v>
      </c>
    </row>
    <row r="3" spans="1:14" x14ac:dyDescent="0.25">
      <c r="A3" s="7" t="s">
        <v>1</v>
      </c>
      <c r="B3" s="22">
        <v>0</v>
      </c>
      <c r="C3" s="22">
        <v>0</v>
      </c>
      <c r="D3" s="22">
        <v>9</v>
      </c>
      <c r="E3" s="22">
        <v>2</v>
      </c>
      <c r="F3" s="22">
        <v>0</v>
      </c>
      <c r="G3" s="22">
        <v>0</v>
      </c>
      <c r="H3" s="22">
        <v>0</v>
      </c>
      <c r="I3" s="22">
        <v>3</v>
      </c>
      <c r="J3" s="22">
        <v>0</v>
      </c>
      <c r="K3" s="22">
        <v>0</v>
      </c>
      <c r="L3" s="22">
        <v>1</v>
      </c>
      <c r="M3" s="22">
        <v>0</v>
      </c>
      <c r="N3" s="22">
        <v>0</v>
      </c>
    </row>
    <row r="4" spans="1:14" x14ac:dyDescent="0.25">
      <c r="A4" s="7" t="s">
        <v>2</v>
      </c>
      <c r="B4" s="22">
        <v>0</v>
      </c>
      <c r="C4" s="22">
        <v>0</v>
      </c>
      <c r="D4" s="22">
        <v>3</v>
      </c>
      <c r="E4" s="22">
        <v>0</v>
      </c>
      <c r="F4" s="22">
        <v>0</v>
      </c>
      <c r="G4" s="22">
        <v>0</v>
      </c>
      <c r="H4" s="22">
        <v>0</v>
      </c>
      <c r="I4" s="22">
        <v>1</v>
      </c>
      <c r="J4" s="22">
        <v>2</v>
      </c>
      <c r="K4" s="22">
        <v>0</v>
      </c>
      <c r="L4" s="22">
        <v>0</v>
      </c>
      <c r="M4" s="22">
        <v>0</v>
      </c>
      <c r="N4" s="22">
        <v>0</v>
      </c>
    </row>
    <row r="5" spans="1:14" x14ac:dyDescent="0.25">
      <c r="A5" s="7" t="s">
        <v>3</v>
      </c>
      <c r="B5" s="22">
        <v>0</v>
      </c>
      <c r="C5" s="22">
        <v>0</v>
      </c>
      <c r="D5" s="22">
        <v>33</v>
      </c>
      <c r="E5" s="22">
        <v>2</v>
      </c>
      <c r="F5" s="22">
        <v>1</v>
      </c>
      <c r="G5" s="22">
        <v>5</v>
      </c>
      <c r="H5" s="22">
        <v>0</v>
      </c>
      <c r="I5" s="22">
        <v>18</v>
      </c>
      <c r="J5" s="22">
        <v>4</v>
      </c>
      <c r="K5" s="22">
        <v>2</v>
      </c>
      <c r="L5" s="22">
        <v>1</v>
      </c>
      <c r="M5" s="22">
        <v>0</v>
      </c>
      <c r="N5" s="22">
        <v>0</v>
      </c>
    </row>
    <row r="6" spans="1:14" x14ac:dyDescent="0.25">
      <c r="A6" s="7" t="s">
        <v>4</v>
      </c>
      <c r="B6" s="22">
        <v>0</v>
      </c>
      <c r="C6" s="22">
        <v>0</v>
      </c>
      <c r="D6" s="22">
        <v>2</v>
      </c>
      <c r="E6" s="22">
        <v>1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</row>
    <row r="7" spans="1:14" x14ac:dyDescent="0.25">
      <c r="A7" s="7" t="s">
        <v>5</v>
      </c>
      <c r="B7" s="22">
        <v>0</v>
      </c>
      <c r="C7" s="22">
        <v>0</v>
      </c>
      <c r="D7" s="22">
        <v>1</v>
      </c>
      <c r="E7" s="22">
        <v>0</v>
      </c>
      <c r="F7" s="22">
        <v>0</v>
      </c>
      <c r="G7" s="22">
        <v>0</v>
      </c>
      <c r="H7" s="22">
        <v>0</v>
      </c>
      <c r="I7" s="22">
        <v>8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</row>
    <row r="8" spans="1:14" x14ac:dyDescent="0.25">
      <c r="A8" s="7" t="s">
        <v>6</v>
      </c>
      <c r="B8" s="22">
        <v>0</v>
      </c>
      <c r="C8" s="22">
        <v>0</v>
      </c>
      <c r="D8" s="22">
        <v>13</v>
      </c>
      <c r="E8" s="22">
        <v>4</v>
      </c>
      <c r="F8" s="22">
        <v>0</v>
      </c>
      <c r="G8" s="22">
        <v>4</v>
      </c>
      <c r="H8" s="22">
        <v>0</v>
      </c>
      <c r="I8" s="22">
        <v>4</v>
      </c>
      <c r="J8" s="22">
        <v>1</v>
      </c>
      <c r="K8" s="22">
        <v>6</v>
      </c>
      <c r="L8" s="22">
        <v>2</v>
      </c>
      <c r="M8" s="22">
        <v>0</v>
      </c>
      <c r="N8" s="22">
        <v>0</v>
      </c>
    </row>
    <row r="9" spans="1:14" x14ac:dyDescent="0.25">
      <c r="A9" s="7" t="s">
        <v>7</v>
      </c>
      <c r="B9" s="22">
        <v>0</v>
      </c>
      <c r="C9" s="22">
        <v>0</v>
      </c>
      <c r="D9" s="22">
        <v>27</v>
      </c>
      <c r="E9" s="22">
        <v>7</v>
      </c>
      <c r="F9" s="22">
        <v>2</v>
      </c>
      <c r="G9" s="22">
        <v>1</v>
      </c>
      <c r="H9" s="22">
        <v>0</v>
      </c>
      <c r="I9" s="22">
        <v>19</v>
      </c>
      <c r="J9" s="22">
        <v>1</v>
      </c>
      <c r="K9" s="22">
        <v>3</v>
      </c>
      <c r="L9" s="22">
        <v>6</v>
      </c>
      <c r="M9" s="22">
        <v>0</v>
      </c>
      <c r="N9" s="22">
        <v>0</v>
      </c>
    </row>
    <row r="10" spans="1:14" ht="30" x14ac:dyDescent="0.25">
      <c r="A10" s="7" t="s">
        <v>8</v>
      </c>
      <c r="B10" s="22">
        <v>0</v>
      </c>
      <c r="C10" s="22">
        <v>0</v>
      </c>
      <c r="D10" s="22">
        <v>3</v>
      </c>
      <c r="E10" s="22">
        <v>2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</row>
    <row r="11" spans="1:14" ht="30" x14ac:dyDescent="0.25">
      <c r="A11" s="7" t="s">
        <v>9</v>
      </c>
      <c r="B11" s="22">
        <v>2</v>
      </c>
      <c r="C11" s="22">
        <v>1</v>
      </c>
      <c r="D11" s="22">
        <v>66</v>
      </c>
      <c r="E11" s="22">
        <v>12</v>
      </c>
      <c r="F11" s="22">
        <v>0</v>
      </c>
      <c r="G11" s="22">
        <v>5</v>
      </c>
      <c r="H11" s="22">
        <v>0</v>
      </c>
      <c r="I11" s="22">
        <v>39</v>
      </c>
      <c r="J11" s="22">
        <v>2</v>
      </c>
      <c r="K11" s="22">
        <v>28</v>
      </c>
      <c r="L11" s="22">
        <v>7</v>
      </c>
      <c r="M11" s="22">
        <v>1</v>
      </c>
      <c r="N11" s="22">
        <v>0</v>
      </c>
    </row>
    <row r="12" spans="1:14" x14ac:dyDescent="0.25">
      <c r="A12" s="7" t="s">
        <v>10</v>
      </c>
      <c r="B12" s="22">
        <v>0</v>
      </c>
      <c r="C12" s="22">
        <v>0</v>
      </c>
      <c r="D12" s="22">
        <v>43</v>
      </c>
      <c r="E12" s="22">
        <v>1</v>
      </c>
      <c r="F12" s="22">
        <v>0</v>
      </c>
      <c r="G12" s="22">
        <v>16</v>
      </c>
      <c r="H12" s="22">
        <v>0</v>
      </c>
      <c r="I12" s="22">
        <v>32</v>
      </c>
      <c r="J12" s="22">
        <v>0</v>
      </c>
      <c r="K12" s="22">
        <v>9</v>
      </c>
      <c r="L12" s="22">
        <v>4</v>
      </c>
      <c r="M12" s="22">
        <v>0</v>
      </c>
      <c r="N12" s="22">
        <v>0</v>
      </c>
    </row>
    <row r="13" spans="1:14" x14ac:dyDescent="0.25">
      <c r="A13" s="7" t="s">
        <v>11</v>
      </c>
      <c r="B13" s="22">
        <v>0</v>
      </c>
      <c r="C13" s="22">
        <v>0</v>
      </c>
      <c r="D13" s="22">
        <v>45</v>
      </c>
      <c r="E13" s="22">
        <v>9</v>
      </c>
      <c r="F13" s="22">
        <v>3</v>
      </c>
      <c r="G13" s="22">
        <v>5</v>
      </c>
      <c r="H13" s="22">
        <v>1</v>
      </c>
      <c r="I13" s="22">
        <v>16</v>
      </c>
      <c r="J13" s="22">
        <v>5</v>
      </c>
      <c r="K13" s="22">
        <v>6</v>
      </c>
      <c r="L13" s="22">
        <v>13</v>
      </c>
      <c r="M13" s="22">
        <v>0</v>
      </c>
      <c r="N13" s="22">
        <v>0</v>
      </c>
    </row>
    <row r="14" spans="1:14" x14ac:dyDescent="0.25">
      <c r="A14" s="7" t="s">
        <v>12</v>
      </c>
      <c r="B14" s="22">
        <v>2</v>
      </c>
      <c r="C14" s="22">
        <v>0</v>
      </c>
      <c r="D14" s="22">
        <v>122</v>
      </c>
      <c r="E14" s="22">
        <v>8</v>
      </c>
      <c r="F14" s="22">
        <v>5</v>
      </c>
      <c r="G14" s="22">
        <v>30</v>
      </c>
      <c r="H14" s="22">
        <v>0</v>
      </c>
      <c r="I14" s="22">
        <v>83</v>
      </c>
      <c r="J14" s="22">
        <v>14</v>
      </c>
      <c r="K14" s="22">
        <v>18</v>
      </c>
      <c r="L14" s="22">
        <v>22</v>
      </c>
      <c r="M14" s="22">
        <v>0</v>
      </c>
      <c r="N14" s="22">
        <v>0</v>
      </c>
    </row>
    <row r="15" spans="1:14" x14ac:dyDescent="0.25">
      <c r="A15" s="13" t="s">
        <v>28</v>
      </c>
      <c r="B15" s="5">
        <f>SUM(B2:B14)</f>
        <v>7</v>
      </c>
      <c r="C15" s="5">
        <f t="shared" ref="C15:N15" si="0">SUM(C2:C14)</f>
        <v>1</v>
      </c>
      <c r="D15" s="5">
        <f t="shared" si="0"/>
        <v>403</v>
      </c>
      <c r="E15" s="5">
        <f t="shared" si="0"/>
        <v>54</v>
      </c>
      <c r="F15" s="5">
        <f t="shared" si="0"/>
        <v>12</v>
      </c>
      <c r="G15" s="5">
        <f t="shared" si="0"/>
        <v>72</v>
      </c>
      <c r="H15" s="5">
        <f t="shared" si="0"/>
        <v>1</v>
      </c>
      <c r="I15" s="5">
        <f t="shared" si="0"/>
        <v>271</v>
      </c>
      <c r="J15" s="5">
        <f t="shared" si="0"/>
        <v>32</v>
      </c>
      <c r="K15" s="5">
        <f t="shared" si="0"/>
        <v>78</v>
      </c>
      <c r="L15" s="5">
        <f t="shared" si="0"/>
        <v>58</v>
      </c>
      <c r="M15" s="5">
        <f t="shared" si="0"/>
        <v>1</v>
      </c>
      <c r="N15" s="5">
        <f t="shared" si="0"/>
        <v>0</v>
      </c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26" t="s">
        <v>43</v>
      </c>
      <c r="B17" s="5"/>
      <c r="C17" s="1"/>
      <c r="D17" s="1"/>
      <c r="E17" s="1"/>
      <c r="F17" s="1"/>
      <c r="G17" s="1"/>
    </row>
    <row r="18" spans="1:7" x14ac:dyDescent="0.25">
      <c r="A18" s="26" t="s">
        <v>44</v>
      </c>
      <c r="B18" s="4"/>
      <c r="C18" s="1"/>
      <c r="D18" s="1"/>
      <c r="E18" s="1"/>
      <c r="F18" s="1"/>
      <c r="G18" s="1"/>
    </row>
    <row r="19" spans="1:7" x14ac:dyDescent="0.2">
      <c r="A19" s="27" t="s">
        <v>45</v>
      </c>
      <c r="B19" s="5"/>
      <c r="C19" s="1"/>
      <c r="D19" s="1"/>
      <c r="E19" s="1"/>
      <c r="F19" s="1"/>
      <c r="G19" s="1"/>
    </row>
    <row r="20" spans="1:7" x14ac:dyDescent="0.2">
      <c r="A20" s="28" t="s">
        <v>46</v>
      </c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C229" s="1"/>
      <c r="D229" s="1"/>
      <c r="E229" s="1"/>
      <c r="F229" s="1"/>
      <c r="G229" s="1"/>
    </row>
    <row r="230" spans="1:7" x14ac:dyDescent="0.25">
      <c r="A230" s="8"/>
      <c r="C230" s="1"/>
      <c r="D230" s="1"/>
      <c r="E230" s="1"/>
      <c r="F230" s="1"/>
      <c r="G230" s="1"/>
    </row>
    <row r="231" spans="1:7" x14ac:dyDescent="0.25">
      <c r="A231" s="8"/>
      <c r="C231" s="1"/>
      <c r="D231" s="1"/>
      <c r="E231" s="1"/>
      <c r="F231" s="1"/>
      <c r="G231" s="1"/>
    </row>
    <row r="232" spans="1:7" x14ac:dyDescent="0.25">
      <c r="A232" s="8"/>
      <c r="C232" s="1"/>
      <c r="D232" s="1"/>
      <c r="E232" s="1"/>
      <c r="F232" s="1"/>
      <c r="G232" s="1"/>
    </row>
    <row r="233" spans="1:7" x14ac:dyDescent="0.25">
      <c r="A233" s="8"/>
      <c r="C233" s="1"/>
      <c r="D233" s="1"/>
      <c r="E233" s="1"/>
      <c r="F233" s="1"/>
      <c r="G233" s="1"/>
    </row>
    <row r="234" spans="1:7" x14ac:dyDescent="0.25">
      <c r="A234" s="8"/>
      <c r="C234" s="1"/>
      <c r="D234" s="1"/>
      <c r="E234" s="1"/>
      <c r="F234" s="1"/>
      <c r="G234" s="1"/>
    </row>
    <row r="235" spans="1:7" x14ac:dyDescent="0.25">
      <c r="A235" s="8"/>
      <c r="C235" s="1"/>
      <c r="D235" s="1"/>
      <c r="E235" s="1"/>
      <c r="F235" s="1"/>
      <c r="G235" s="1"/>
    </row>
    <row r="236" spans="1:7" x14ac:dyDescent="0.25">
      <c r="A236" s="8"/>
      <c r="C236" s="1"/>
      <c r="D236" s="1"/>
      <c r="E236" s="1"/>
      <c r="F236" s="1"/>
      <c r="G236" s="1"/>
    </row>
    <row r="237" spans="1:7" x14ac:dyDescent="0.25">
      <c r="A237" s="8"/>
      <c r="C237" s="1"/>
      <c r="D237" s="1"/>
      <c r="E237" s="1"/>
      <c r="F237" s="1"/>
      <c r="G237" s="1"/>
    </row>
    <row r="238" spans="1:7" x14ac:dyDescent="0.25">
      <c r="A238" s="8"/>
      <c r="C238" s="1"/>
      <c r="D238" s="1"/>
      <c r="E238" s="1"/>
      <c r="F238" s="1"/>
      <c r="G238" s="1"/>
    </row>
    <row r="239" spans="1:7" x14ac:dyDescent="0.25">
      <c r="A239" s="8"/>
      <c r="C239" s="1"/>
      <c r="D239" s="1"/>
      <c r="E239" s="1"/>
      <c r="F239" s="1"/>
      <c r="G239" s="1"/>
    </row>
    <row r="240" spans="1:7" x14ac:dyDescent="0.25">
      <c r="A240" s="8"/>
      <c r="C240" s="1"/>
      <c r="D240" s="1"/>
      <c r="E240" s="1"/>
      <c r="F240" s="1"/>
      <c r="G240" s="1"/>
    </row>
    <row r="241" spans="1:7" x14ac:dyDescent="0.25">
      <c r="A241" s="8"/>
      <c r="C241" s="1"/>
      <c r="D241" s="1"/>
      <c r="E241" s="1"/>
      <c r="F241" s="1"/>
      <c r="G241" s="1"/>
    </row>
    <row r="242" spans="1:7" x14ac:dyDescent="0.25">
      <c r="A242" s="8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7SHjViFlxSxa7mNjer/vZfkigOoIwhKGUwzLt3Es2IYOnBQ2OTKt1Z7RMQKzIRJhx7eCPED8uVB1E4jeQJuhjA==" saltValue="AoTGhog7wuBu1Bomm8s2N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 codeName="Planilha11">
    <tabColor theme="6"/>
  </sheetPr>
  <dimension ref="A1:N499"/>
  <sheetViews>
    <sheetView zoomScaleNormal="100" zoomScalePageLayoutView="130" workbookViewId="0">
      <selection activeCell="A17" sqref="A17:A20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13</v>
      </c>
      <c r="B1" s="10" t="s">
        <v>15</v>
      </c>
      <c r="C1" s="11" t="s">
        <v>16</v>
      </c>
      <c r="D1" s="11" t="s">
        <v>17</v>
      </c>
      <c r="E1" s="11" t="s">
        <v>18</v>
      </c>
      <c r="F1" s="10" t="s">
        <v>19</v>
      </c>
      <c r="G1" s="11" t="s">
        <v>20</v>
      </c>
      <c r="H1" s="10" t="s">
        <v>21</v>
      </c>
      <c r="I1" s="11" t="s">
        <v>22</v>
      </c>
      <c r="J1" s="10" t="s">
        <v>23</v>
      </c>
      <c r="K1" s="10" t="s">
        <v>24</v>
      </c>
      <c r="L1" s="10" t="s">
        <v>25</v>
      </c>
      <c r="M1" s="10" t="s">
        <v>26</v>
      </c>
      <c r="N1" s="10" t="s">
        <v>27</v>
      </c>
    </row>
    <row r="2" spans="1:14" x14ac:dyDescent="0.25">
      <c r="A2" s="7" t="s">
        <v>0</v>
      </c>
      <c r="B2" s="22">
        <v>0</v>
      </c>
      <c r="C2" s="22">
        <v>0</v>
      </c>
      <c r="D2" s="22">
        <v>53</v>
      </c>
      <c r="E2" s="22">
        <v>8</v>
      </c>
      <c r="F2" s="22">
        <v>1</v>
      </c>
      <c r="G2" s="22">
        <v>8</v>
      </c>
      <c r="H2" s="22">
        <v>0</v>
      </c>
      <c r="I2" s="22">
        <v>43</v>
      </c>
      <c r="J2" s="22">
        <v>9</v>
      </c>
      <c r="K2" s="22">
        <v>10</v>
      </c>
      <c r="L2" s="22">
        <v>5</v>
      </c>
      <c r="M2" s="22">
        <v>0</v>
      </c>
      <c r="N2" s="22">
        <v>0</v>
      </c>
    </row>
    <row r="3" spans="1:14" x14ac:dyDescent="0.25">
      <c r="A3" s="7" t="s">
        <v>1</v>
      </c>
      <c r="B3" s="22">
        <v>0</v>
      </c>
      <c r="C3" s="22">
        <v>0</v>
      </c>
      <c r="D3" s="22">
        <v>6</v>
      </c>
      <c r="E3" s="22">
        <v>1</v>
      </c>
      <c r="F3" s="22">
        <v>0</v>
      </c>
      <c r="G3" s="22">
        <v>0</v>
      </c>
      <c r="H3" s="22">
        <v>0</v>
      </c>
      <c r="I3" s="22">
        <v>2</v>
      </c>
      <c r="J3" s="22">
        <v>0</v>
      </c>
      <c r="K3" s="22">
        <v>1</v>
      </c>
      <c r="L3" s="22">
        <v>0</v>
      </c>
      <c r="M3" s="22">
        <v>0</v>
      </c>
      <c r="N3" s="22">
        <v>0</v>
      </c>
    </row>
    <row r="4" spans="1:14" x14ac:dyDescent="0.25">
      <c r="A4" s="7" t="s">
        <v>2</v>
      </c>
      <c r="B4" s="22">
        <v>0</v>
      </c>
      <c r="C4" s="22">
        <v>0</v>
      </c>
      <c r="D4" s="22">
        <v>1</v>
      </c>
      <c r="E4" s="22">
        <v>1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</row>
    <row r="5" spans="1:14" x14ac:dyDescent="0.25">
      <c r="A5" s="7" t="s">
        <v>3</v>
      </c>
      <c r="B5" s="22">
        <v>0</v>
      </c>
      <c r="C5" s="22">
        <v>0</v>
      </c>
      <c r="D5" s="22">
        <v>37</v>
      </c>
      <c r="E5" s="22">
        <v>7</v>
      </c>
      <c r="F5" s="22">
        <v>1</v>
      </c>
      <c r="G5" s="22">
        <v>2</v>
      </c>
      <c r="H5" s="22">
        <v>0</v>
      </c>
      <c r="I5" s="22">
        <v>13</v>
      </c>
      <c r="J5" s="22">
        <v>1</v>
      </c>
      <c r="K5" s="22">
        <v>0</v>
      </c>
      <c r="L5" s="22">
        <v>0</v>
      </c>
      <c r="M5" s="22">
        <v>0</v>
      </c>
      <c r="N5" s="22">
        <v>0</v>
      </c>
    </row>
    <row r="6" spans="1:14" x14ac:dyDescent="0.25">
      <c r="A6" s="7" t="s">
        <v>4</v>
      </c>
      <c r="B6" s="22">
        <v>0</v>
      </c>
      <c r="C6" s="22">
        <v>0</v>
      </c>
      <c r="D6" s="22">
        <v>10</v>
      </c>
      <c r="E6" s="22">
        <v>5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</row>
    <row r="7" spans="1:14" x14ac:dyDescent="0.25">
      <c r="A7" s="7" t="s">
        <v>5</v>
      </c>
      <c r="B7" s="22">
        <v>0</v>
      </c>
      <c r="C7" s="22">
        <v>0</v>
      </c>
      <c r="D7" s="22">
        <v>2</v>
      </c>
      <c r="E7" s="22">
        <v>0</v>
      </c>
      <c r="F7" s="22">
        <v>0</v>
      </c>
      <c r="G7" s="22">
        <v>0</v>
      </c>
      <c r="H7" s="22">
        <v>0</v>
      </c>
      <c r="I7" s="22">
        <v>3</v>
      </c>
      <c r="J7" s="22">
        <v>1</v>
      </c>
      <c r="K7" s="22">
        <v>0</v>
      </c>
      <c r="L7" s="22">
        <v>0</v>
      </c>
      <c r="M7" s="22">
        <v>0</v>
      </c>
      <c r="N7" s="22">
        <v>0</v>
      </c>
    </row>
    <row r="8" spans="1:14" x14ac:dyDescent="0.25">
      <c r="A8" s="7" t="s">
        <v>6</v>
      </c>
      <c r="B8" s="22">
        <v>0</v>
      </c>
      <c r="C8" s="22">
        <v>0</v>
      </c>
      <c r="D8" s="22">
        <v>10</v>
      </c>
      <c r="E8" s="22">
        <v>3</v>
      </c>
      <c r="F8" s="22">
        <v>0</v>
      </c>
      <c r="G8" s="22">
        <v>0</v>
      </c>
      <c r="H8" s="22">
        <v>0</v>
      </c>
      <c r="I8" s="22">
        <v>5</v>
      </c>
      <c r="J8" s="22">
        <v>0</v>
      </c>
      <c r="K8" s="22">
        <v>5</v>
      </c>
      <c r="L8" s="22">
        <v>5</v>
      </c>
      <c r="M8" s="22">
        <v>0</v>
      </c>
      <c r="N8" s="22">
        <v>0</v>
      </c>
    </row>
    <row r="9" spans="1:14" x14ac:dyDescent="0.25">
      <c r="A9" s="7" t="s">
        <v>7</v>
      </c>
      <c r="B9" s="22">
        <v>0</v>
      </c>
      <c r="C9" s="22">
        <v>0</v>
      </c>
      <c r="D9" s="22">
        <v>18</v>
      </c>
      <c r="E9" s="22">
        <v>4</v>
      </c>
      <c r="F9" s="22">
        <v>4</v>
      </c>
      <c r="G9" s="22">
        <v>1</v>
      </c>
      <c r="H9" s="22">
        <v>0</v>
      </c>
      <c r="I9" s="22">
        <v>5</v>
      </c>
      <c r="J9" s="22">
        <v>0</v>
      </c>
      <c r="K9" s="22">
        <v>1</v>
      </c>
      <c r="L9" s="22">
        <v>2</v>
      </c>
      <c r="M9" s="22">
        <v>0</v>
      </c>
      <c r="N9" s="22">
        <v>0</v>
      </c>
    </row>
    <row r="10" spans="1:14" ht="30" x14ac:dyDescent="0.25">
      <c r="A10" s="7" t="s">
        <v>8</v>
      </c>
      <c r="B10" s="22">
        <v>0</v>
      </c>
      <c r="C10" s="22">
        <v>0</v>
      </c>
      <c r="D10" s="22">
        <v>1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1</v>
      </c>
      <c r="K10" s="22">
        <v>0</v>
      </c>
      <c r="L10" s="22">
        <v>0</v>
      </c>
      <c r="M10" s="22">
        <v>0</v>
      </c>
      <c r="N10" s="22">
        <v>0</v>
      </c>
    </row>
    <row r="11" spans="1:14" ht="30" x14ac:dyDescent="0.25">
      <c r="A11" s="7" t="s">
        <v>9</v>
      </c>
      <c r="B11" s="22">
        <v>1</v>
      </c>
      <c r="C11" s="22">
        <v>0</v>
      </c>
      <c r="D11" s="22">
        <v>85</v>
      </c>
      <c r="E11" s="22">
        <v>14</v>
      </c>
      <c r="F11" s="22">
        <v>4</v>
      </c>
      <c r="G11" s="22">
        <v>7</v>
      </c>
      <c r="H11" s="22">
        <v>0</v>
      </c>
      <c r="I11" s="22">
        <v>29</v>
      </c>
      <c r="J11" s="22">
        <v>3</v>
      </c>
      <c r="K11" s="22">
        <v>19</v>
      </c>
      <c r="L11" s="22">
        <v>2</v>
      </c>
      <c r="M11" s="22">
        <v>0</v>
      </c>
      <c r="N11" s="22">
        <v>0</v>
      </c>
    </row>
    <row r="12" spans="1:14" x14ac:dyDescent="0.25">
      <c r="A12" s="7" t="s">
        <v>10</v>
      </c>
      <c r="B12" s="22">
        <v>0</v>
      </c>
      <c r="C12" s="22">
        <v>0</v>
      </c>
      <c r="D12" s="22">
        <v>54</v>
      </c>
      <c r="E12" s="22">
        <v>2</v>
      </c>
      <c r="F12" s="22">
        <v>1</v>
      </c>
      <c r="G12" s="22">
        <v>2</v>
      </c>
      <c r="H12" s="22">
        <v>0</v>
      </c>
      <c r="I12" s="22">
        <v>17</v>
      </c>
      <c r="J12" s="22">
        <v>1</v>
      </c>
      <c r="K12" s="22">
        <v>3</v>
      </c>
      <c r="L12" s="22">
        <v>1</v>
      </c>
      <c r="M12" s="22">
        <v>0</v>
      </c>
      <c r="N12" s="22">
        <v>0</v>
      </c>
    </row>
    <row r="13" spans="1:14" x14ac:dyDescent="0.25">
      <c r="A13" s="7" t="s">
        <v>11</v>
      </c>
      <c r="B13" s="22">
        <v>0</v>
      </c>
      <c r="C13" s="22">
        <v>0</v>
      </c>
      <c r="D13" s="22">
        <v>71</v>
      </c>
      <c r="E13" s="22">
        <v>8</v>
      </c>
      <c r="F13" s="22">
        <v>2</v>
      </c>
      <c r="G13" s="22">
        <v>7</v>
      </c>
      <c r="H13" s="22">
        <v>0</v>
      </c>
      <c r="I13" s="22">
        <v>21</v>
      </c>
      <c r="J13" s="22">
        <v>6</v>
      </c>
      <c r="K13" s="22">
        <v>7</v>
      </c>
      <c r="L13" s="22">
        <v>17</v>
      </c>
      <c r="M13" s="22">
        <v>0</v>
      </c>
      <c r="N13" s="22">
        <v>1</v>
      </c>
    </row>
    <row r="14" spans="1:14" x14ac:dyDescent="0.25">
      <c r="A14" s="7" t="s">
        <v>12</v>
      </c>
      <c r="B14" s="22">
        <v>2</v>
      </c>
      <c r="C14" s="22">
        <v>0</v>
      </c>
      <c r="D14" s="22">
        <v>92</v>
      </c>
      <c r="E14" s="22">
        <v>10</v>
      </c>
      <c r="F14" s="22">
        <v>3</v>
      </c>
      <c r="G14" s="22">
        <v>32</v>
      </c>
      <c r="H14" s="22">
        <v>0</v>
      </c>
      <c r="I14" s="22">
        <v>54</v>
      </c>
      <c r="J14" s="22">
        <v>4</v>
      </c>
      <c r="K14" s="22">
        <v>11</v>
      </c>
      <c r="L14" s="22">
        <v>13</v>
      </c>
      <c r="M14" s="22">
        <v>0</v>
      </c>
      <c r="N14" s="22">
        <v>0</v>
      </c>
    </row>
    <row r="15" spans="1:14" x14ac:dyDescent="0.25">
      <c r="A15" s="13" t="s">
        <v>28</v>
      </c>
      <c r="B15" s="5">
        <f>SUM(B2:B14)</f>
        <v>3</v>
      </c>
      <c r="C15" s="5">
        <f t="shared" ref="C15:N15" si="0">SUM(C2:C14)</f>
        <v>0</v>
      </c>
      <c r="D15" s="5">
        <f t="shared" si="0"/>
        <v>440</v>
      </c>
      <c r="E15" s="5">
        <f t="shared" si="0"/>
        <v>63</v>
      </c>
      <c r="F15" s="5">
        <f t="shared" si="0"/>
        <v>16</v>
      </c>
      <c r="G15" s="5">
        <f t="shared" si="0"/>
        <v>59</v>
      </c>
      <c r="H15" s="5">
        <f t="shared" si="0"/>
        <v>0</v>
      </c>
      <c r="I15" s="5">
        <f t="shared" si="0"/>
        <v>192</v>
      </c>
      <c r="J15" s="5">
        <f t="shared" si="0"/>
        <v>26</v>
      </c>
      <c r="K15" s="5">
        <f t="shared" si="0"/>
        <v>57</v>
      </c>
      <c r="L15" s="5">
        <f t="shared" si="0"/>
        <v>45</v>
      </c>
      <c r="M15" s="5">
        <f t="shared" si="0"/>
        <v>0</v>
      </c>
      <c r="N15" s="5">
        <f t="shared" si="0"/>
        <v>1</v>
      </c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26" t="s">
        <v>43</v>
      </c>
      <c r="B17" s="5"/>
      <c r="C17" s="1"/>
      <c r="D17" s="1"/>
      <c r="E17" s="1"/>
      <c r="F17" s="1"/>
      <c r="G17" s="1"/>
    </row>
    <row r="18" spans="1:7" x14ac:dyDescent="0.25">
      <c r="A18" s="26" t="s">
        <v>44</v>
      </c>
      <c r="B18" s="4"/>
      <c r="C18" s="1"/>
      <c r="D18" s="1"/>
      <c r="E18" s="1"/>
      <c r="F18" s="1"/>
      <c r="G18" s="1"/>
    </row>
    <row r="19" spans="1:7" x14ac:dyDescent="0.2">
      <c r="A19" s="27" t="s">
        <v>45</v>
      </c>
      <c r="B19" s="5"/>
      <c r="C19" s="1"/>
      <c r="D19" s="1"/>
      <c r="E19" s="1"/>
      <c r="F19" s="1"/>
      <c r="G19" s="1"/>
    </row>
    <row r="20" spans="1:7" x14ac:dyDescent="0.2">
      <c r="A20" s="28" t="s">
        <v>46</v>
      </c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C229" s="1"/>
      <c r="D229" s="1"/>
      <c r="E229" s="1"/>
      <c r="F229" s="1"/>
      <c r="G229" s="1"/>
    </row>
    <row r="230" spans="1:7" x14ac:dyDescent="0.25">
      <c r="A230" s="8"/>
      <c r="C230" s="1"/>
      <c r="D230" s="1"/>
      <c r="E230" s="1"/>
      <c r="F230" s="1"/>
      <c r="G230" s="1"/>
    </row>
    <row r="231" spans="1:7" x14ac:dyDescent="0.25">
      <c r="A231" s="8"/>
      <c r="C231" s="1"/>
      <c r="D231" s="1"/>
      <c r="E231" s="1"/>
      <c r="F231" s="1"/>
      <c r="G231" s="1"/>
    </row>
    <row r="232" spans="1:7" x14ac:dyDescent="0.25">
      <c r="A232" s="8"/>
      <c r="C232" s="1"/>
      <c r="D232" s="1"/>
      <c r="E232" s="1"/>
      <c r="F232" s="1"/>
      <c r="G232" s="1"/>
    </row>
    <row r="233" spans="1:7" x14ac:dyDescent="0.25">
      <c r="A233" s="8"/>
      <c r="C233" s="1"/>
      <c r="D233" s="1"/>
      <c r="E233" s="1"/>
      <c r="F233" s="1"/>
      <c r="G233" s="1"/>
    </row>
    <row r="234" spans="1:7" x14ac:dyDescent="0.25">
      <c r="A234" s="8"/>
      <c r="C234" s="1"/>
      <c r="D234" s="1"/>
      <c r="E234" s="1"/>
      <c r="F234" s="1"/>
      <c r="G234" s="1"/>
    </row>
    <row r="235" spans="1:7" x14ac:dyDescent="0.25">
      <c r="A235" s="8"/>
      <c r="C235" s="1"/>
      <c r="D235" s="1"/>
      <c r="E235" s="1"/>
      <c r="F235" s="1"/>
      <c r="G235" s="1"/>
    </row>
    <row r="236" spans="1:7" x14ac:dyDescent="0.25">
      <c r="A236" s="8"/>
      <c r="C236" s="1"/>
      <c r="D236" s="1"/>
      <c r="E236" s="1"/>
      <c r="F236" s="1"/>
      <c r="G236" s="1"/>
    </row>
    <row r="237" spans="1:7" x14ac:dyDescent="0.25">
      <c r="A237" s="8"/>
      <c r="C237" s="1"/>
      <c r="D237" s="1"/>
      <c r="E237" s="1"/>
      <c r="F237" s="1"/>
      <c r="G237" s="1"/>
    </row>
    <row r="238" spans="1:7" x14ac:dyDescent="0.25">
      <c r="A238" s="8"/>
      <c r="C238" s="1"/>
      <c r="D238" s="1"/>
      <c r="E238" s="1"/>
      <c r="F238" s="1"/>
      <c r="G238" s="1"/>
    </row>
    <row r="239" spans="1:7" x14ac:dyDescent="0.25">
      <c r="A239" s="8"/>
      <c r="C239" s="1"/>
      <c r="D239" s="1"/>
      <c r="E239" s="1"/>
      <c r="F239" s="1"/>
      <c r="G239" s="1"/>
    </row>
    <row r="240" spans="1:7" x14ac:dyDescent="0.25">
      <c r="A240" s="8"/>
      <c r="C240" s="1"/>
      <c r="D240" s="1"/>
      <c r="E240" s="1"/>
      <c r="F240" s="1"/>
      <c r="G240" s="1"/>
    </row>
    <row r="241" spans="1:7" x14ac:dyDescent="0.25">
      <c r="A241" s="8"/>
      <c r="C241" s="1"/>
      <c r="D241" s="1"/>
      <c r="E241" s="1"/>
      <c r="F241" s="1"/>
      <c r="G241" s="1"/>
    </row>
    <row r="242" spans="1:7" x14ac:dyDescent="0.25">
      <c r="A242" s="8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7kn60P0LAQShi0SbJVWHujniZlEJTZOsrvvoVPg1x5JvPwyMkXuoDN6VRlnJi3dF1j/lRe6DIs/GiqeTxwor2w==" saltValue="mFt9cfm1bmEJXFApUIriE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 codeName="Planilha12">
    <tabColor theme="9" tint="-0.249977111117893"/>
  </sheetPr>
  <dimension ref="A1:N499"/>
  <sheetViews>
    <sheetView topLeftCell="A2" zoomScaleNormal="100" zoomScalePageLayoutView="130" workbookViewId="0">
      <selection activeCell="A17" sqref="A17:A20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13</v>
      </c>
      <c r="B1" s="10" t="s">
        <v>15</v>
      </c>
      <c r="C1" s="11" t="s">
        <v>16</v>
      </c>
      <c r="D1" s="11" t="s">
        <v>17</v>
      </c>
      <c r="E1" s="11" t="s">
        <v>18</v>
      </c>
      <c r="F1" s="10" t="s">
        <v>19</v>
      </c>
      <c r="G1" s="11" t="s">
        <v>20</v>
      </c>
      <c r="H1" s="10" t="s">
        <v>21</v>
      </c>
      <c r="I1" s="11" t="s">
        <v>22</v>
      </c>
      <c r="J1" s="10" t="s">
        <v>23</v>
      </c>
      <c r="K1" s="10" t="s">
        <v>24</v>
      </c>
      <c r="L1" s="10" t="s">
        <v>25</v>
      </c>
      <c r="M1" s="10" t="s">
        <v>26</v>
      </c>
      <c r="N1" s="10" t="s">
        <v>27</v>
      </c>
    </row>
    <row r="2" spans="1:14" x14ac:dyDescent="0.25">
      <c r="A2" s="7" t="s">
        <v>0</v>
      </c>
      <c r="B2" s="22">
        <v>2</v>
      </c>
      <c r="C2" s="22">
        <v>0</v>
      </c>
      <c r="D2" s="22">
        <v>48</v>
      </c>
      <c r="E2" s="22">
        <v>9</v>
      </c>
      <c r="F2" s="22">
        <v>0</v>
      </c>
      <c r="G2" s="22">
        <v>6</v>
      </c>
      <c r="H2" s="22">
        <v>0</v>
      </c>
      <c r="I2" s="22">
        <v>37</v>
      </c>
      <c r="J2" s="22">
        <v>2</v>
      </c>
      <c r="K2" s="22">
        <v>2</v>
      </c>
      <c r="L2" s="22">
        <v>5</v>
      </c>
      <c r="M2" s="22">
        <v>0</v>
      </c>
      <c r="N2" s="22">
        <v>1</v>
      </c>
    </row>
    <row r="3" spans="1:14" x14ac:dyDescent="0.25">
      <c r="A3" s="7" t="s">
        <v>1</v>
      </c>
      <c r="B3" s="22">
        <v>0</v>
      </c>
      <c r="C3" s="22">
        <v>0</v>
      </c>
      <c r="D3" s="22">
        <v>14</v>
      </c>
      <c r="E3" s="22">
        <v>1</v>
      </c>
      <c r="F3" s="22">
        <v>0</v>
      </c>
      <c r="G3" s="22">
        <v>0</v>
      </c>
      <c r="H3" s="22">
        <v>0</v>
      </c>
      <c r="I3" s="22">
        <v>1</v>
      </c>
      <c r="J3" s="22">
        <v>4</v>
      </c>
      <c r="K3" s="22">
        <v>1</v>
      </c>
      <c r="L3" s="22">
        <v>2</v>
      </c>
      <c r="M3" s="22">
        <v>0</v>
      </c>
      <c r="N3" s="22">
        <v>0</v>
      </c>
    </row>
    <row r="4" spans="1:14" x14ac:dyDescent="0.25">
      <c r="A4" s="7" t="s">
        <v>2</v>
      </c>
      <c r="B4" s="22">
        <v>0</v>
      </c>
      <c r="C4" s="22">
        <v>0</v>
      </c>
      <c r="D4" s="22">
        <v>2</v>
      </c>
      <c r="E4" s="22">
        <v>2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</row>
    <row r="5" spans="1:14" x14ac:dyDescent="0.25">
      <c r="A5" s="7" t="s">
        <v>3</v>
      </c>
      <c r="B5" s="22">
        <v>0</v>
      </c>
      <c r="C5" s="22">
        <v>0</v>
      </c>
      <c r="D5" s="22">
        <v>20</v>
      </c>
      <c r="E5" s="22">
        <v>0</v>
      </c>
      <c r="F5" s="22">
        <v>0</v>
      </c>
      <c r="G5" s="22">
        <v>2</v>
      </c>
      <c r="H5" s="22">
        <v>0</v>
      </c>
      <c r="I5" s="22">
        <v>12</v>
      </c>
      <c r="J5" s="22">
        <v>2</v>
      </c>
      <c r="K5" s="22">
        <v>0</v>
      </c>
      <c r="L5" s="22">
        <v>2</v>
      </c>
      <c r="M5" s="22">
        <v>0</v>
      </c>
      <c r="N5" s="22">
        <v>0</v>
      </c>
    </row>
    <row r="6" spans="1:14" x14ac:dyDescent="0.25">
      <c r="A6" s="7" t="s">
        <v>4</v>
      </c>
      <c r="B6" s="22">
        <v>0</v>
      </c>
      <c r="C6" s="22">
        <v>0</v>
      </c>
      <c r="D6" s="22">
        <v>3</v>
      </c>
      <c r="E6" s="22">
        <v>2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</row>
    <row r="7" spans="1:14" x14ac:dyDescent="0.25">
      <c r="A7" s="7" t="s">
        <v>5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6</v>
      </c>
      <c r="J7" s="22">
        <v>1</v>
      </c>
      <c r="K7" s="22">
        <v>4</v>
      </c>
      <c r="L7" s="22">
        <v>1</v>
      </c>
      <c r="M7" s="22">
        <v>0</v>
      </c>
      <c r="N7" s="22">
        <v>0</v>
      </c>
    </row>
    <row r="8" spans="1:14" x14ac:dyDescent="0.25">
      <c r="A8" s="7" t="s">
        <v>6</v>
      </c>
      <c r="B8" s="22">
        <v>0</v>
      </c>
      <c r="C8" s="22">
        <v>0</v>
      </c>
      <c r="D8" s="22">
        <v>12</v>
      </c>
      <c r="E8" s="22">
        <v>1</v>
      </c>
      <c r="F8" s="22">
        <v>0</v>
      </c>
      <c r="G8" s="22">
        <v>1</v>
      </c>
      <c r="H8" s="22">
        <v>0</v>
      </c>
      <c r="I8" s="22">
        <v>2</v>
      </c>
      <c r="J8" s="22">
        <v>0</v>
      </c>
      <c r="K8" s="22">
        <v>0</v>
      </c>
      <c r="L8" s="22">
        <v>1</v>
      </c>
      <c r="M8" s="22">
        <v>0</v>
      </c>
      <c r="N8" s="22">
        <v>0</v>
      </c>
    </row>
    <row r="9" spans="1:14" x14ac:dyDescent="0.25">
      <c r="A9" s="7" t="s">
        <v>7</v>
      </c>
      <c r="B9" s="22">
        <v>0</v>
      </c>
      <c r="C9" s="22">
        <v>0</v>
      </c>
      <c r="D9" s="22">
        <v>18</v>
      </c>
      <c r="E9" s="22">
        <v>7</v>
      </c>
      <c r="F9" s="22">
        <v>0</v>
      </c>
      <c r="G9" s="22">
        <v>1</v>
      </c>
      <c r="H9" s="22">
        <v>0</v>
      </c>
      <c r="I9" s="22">
        <v>15</v>
      </c>
      <c r="J9" s="22">
        <v>2</v>
      </c>
      <c r="K9" s="22">
        <v>4</v>
      </c>
      <c r="L9" s="22">
        <v>3</v>
      </c>
      <c r="M9" s="22">
        <v>0</v>
      </c>
      <c r="N9" s="22">
        <v>0</v>
      </c>
    </row>
    <row r="10" spans="1:14" ht="30" x14ac:dyDescent="0.25">
      <c r="A10" s="7" t="s">
        <v>8</v>
      </c>
      <c r="B10" s="22">
        <v>0</v>
      </c>
      <c r="C10" s="22">
        <v>0</v>
      </c>
      <c r="D10" s="22">
        <v>4</v>
      </c>
      <c r="E10" s="22">
        <v>3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</row>
    <row r="11" spans="1:14" ht="30" x14ac:dyDescent="0.25">
      <c r="A11" s="7" t="s">
        <v>9</v>
      </c>
      <c r="B11" s="22">
        <v>1</v>
      </c>
      <c r="C11" s="22">
        <v>0</v>
      </c>
      <c r="D11" s="22">
        <v>58</v>
      </c>
      <c r="E11" s="22">
        <v>12</v>
      </c>
      <c r="F11" s="22">
        <v>4</v>
      </c>
      <c r="G11" s="22">
        <v>7</v>
      </c>
      <c r="H11" s="22">
        <v>0</v>
      </c>
      <c r="I11" s="22">
        <v>28</v>
      </c>
      <c r="J11" s="22">
        <v>3</v>
      </c>
      <c r="K11" s="22">
        <v>19</v>
      </c>
      <c r="L11" s="22">
        <v>5</v>
      </c>
      <c r="M11" s="22">
        <v>0</v>
      </c>
      <c r="N11" s="22">
        <v>0</v>
      </c>
    </row>
    <row r="12" spans="1:14" x14ac:dyDescent="0.25">
      <c r="A12" s="7" t="s">
        <v>10</v>
      </c>
      <c r="B12" s="22">
        <v>0</v>
      </c>
      <c r="C12" s="22">
        <v>0</v>
      </c>
      <c r="D12" s="22">
        <v>41</v>
      </c>
      <c r="E12" s="22">
        <v>6</v>
      </c>
      <c r="F12" s="22">
        <v>0</v>
      </c>
      <c r="G12" s="22">
        <v>1</v>
      </c>
      <c r="H12" s="22">
        <v>0</v>
      </c>
      <c r="I12" s="22">
        <v>12</v>
      </c>
      <c r="J12" s="22">
        <v>3</v>
      </c>
      <c r="K12" s="22">
        <v>2</v>
      </c>
      <c r="L12" s="22">
        <v>6</v>
      </c>
      <c r="M12" s="22">
        <v>0</v>
      </c>
      <c r="N12" s="22">
        <v>0</v>
      </c>
    </row>
    <row r="13" spans="1:14" x14ac:dyDescent="0.25">
      <c r="A13" s="7" t="s">
        <v>11</v>
      </c>
      <c r="B13" s="22">
        <v>1</v>
      </c>
      <c r="C13" s="22">
        <v>0</v>
      </c>
      <c r="D13" s="22">
        <v>57</v>
      </c>
      <c r="E13" s="22">
        <v>9</v>
      </c>
      <c r="F13" s="22">
        <v>2</v>
      </c>
      <c r="G13" s="22">
        <v>6</v>
      </c>
      <c r="H13" s="22">
        <v>0</v>
      </c>
      <c r="I13" s="22">
        <v>11</v>
      </c>
      <c r="J13" s="22">
        <v>4</v>
      </c>
      <c r="K13" s="22">
        <v>6</v>
      </c>
      <c r="L13" s="22">
        <v>19</v>
      </c>
      <c r="M13" s="22">
        <v>0</v>
      </c>
      <c r="N13" s="22">
        <v>0</v>
      </c>
    </row>
    <row r="14" spans="1:14" x14ac:dyDescent="0.25">
      <c r="A14" s="7" t="s">
        <v>12</v>
      </c>
      <c r="B14" s="22">
        <v>4</v>
      </c>
      <c r="C14" s="22">
        <v>0</v>
      </c>
      <c r="D14" s="22">
        <v>80</v>
      </c>
      <c r="E14" s="22">
        <v>9</v>
      </c>
      <c r="F14" s="22">
        <v>2</v>
      </c>
      <c r="G14" s="22">
        <v>24</v>
      </c>
      <c r="H14" s="22">
        <v>0</v>
      </c>
      <c r="I14" s="22">
        <v>59</v>
      </c>
      <c r="J14" s="22">
        <v>6</v>
      </c>
      <c r="K14" s="22">
        <v>9</v>
      </c>
      <c r="L14" s="22">
        <v>17</v>
      </c>
      <c r="M14" s="22">
        <v>0</v>
      </c>
      <c r="N14" s="22">
        <v>0</v>
      </c>
    </row>
    <row r="15" spans="1:14" x14ac:dyDescent="0.25">
      <c r="A15" s="13" t="s">
        <v>28</v>
      </c>
      <c r="B15" s="5">
        <f>SUM(B2:B14)</f>
        <v>8</v>
      </c>
      <c r="C15" s="5">
        <f t="shared" ref="C15:N15" si="0">SUM(C2:C14)</f>
        <v>0</v>
      </c>
      <c r="D15" s="5">
        <f t="shared" si="0"/>
        <v>357</v>
      </c>
      <c r="E15" s="5">
        <f t="shared" si="0"/>
        <v>61</v>
      </c>
      <c r="F15" s="5">
        <f t="shared" si="0"/>
        <v>8</v>
      </c>
      <c r="G15" s="5">
        <f t="shared" si="0"/>
        <v>48</v>
      </c>
      <c r="H15" s="5">
        <f t="shared" si="0"/>
        <v>0</v>
      </c>
      <c r="I15" s="5">
        <f t="shared" si="0"/>
        <v>183</v>
      </c>
      <c r="J15" s="5">
        <f t="shared" si="0"/>
        <v>27</v>
      </c>
      <c r="K15" s="5">
        <f t="shared" si="0"/>
        <v>47</v>
      </c>
      <c r="L15" s="5">
        <f t="shared" si="0"/>
        <v>61</v>
      </c>
      <c r="M15" s="5">
        <f t="shared" si="0"/>
        <v>0</v>
      </c>
      <c r="N15" s="5">
        <f t="shared" si="0"/>
        <v>1</v>
      </c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26" t="s">
        <v>43</v>
      </c>
      <c r="B17" s="5"/>
      <c r="C17" s="1"/>
      <c r="D17" s="1"/>
      <c r="E17" s="1"/>
      <c r="F17" s="1"/>
      <c r="G17" s="1"/>
    </row>
    <row r="18" spans="1:7" x14ac:dyDescent="0.25">
      <c r="A18" s="26" t="s">
        <v>44</v>
      </c>
      <c r="B18" s="4"/>
      <c r="C18" s="1"/>
      <c r="D18" s="1"/>
      <c r="E18" s="1"/>
      <c r="F18" s="1"/>
      <c r="G18" s="1"/>
    </row>
    <row r="19" spans="1:7" x14ac:dyDescent="0.2">
      <c r="A19" s="27" t="s">
        <v>45</v>
      </c>
      <c r="B19" s="5"/>
      <c r="C19" s="1"/>
      <c r="D19" s="1"/>
      <c r="E19" s="1"/>
      <c r="F19" s="1"/>
      <c r="G19" s="1"/>
    </row>
    <row r="20" spans="1:7" x14ac:dyDescent="0.2">
      <c r="A20" s="28" t="s">
        <v>46</v>
      </c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C229" s="1"/>
      <c r="D229" s="1"/>
      <c r="E229" s="1"/>
      <c r="F229" s="1"/>
      <c r="G229" s="1"/>
    </row>
    <row r="230" spans="1:7" x14ac:dyDescent="0.25">
      <c r="A230" s="8"/>
      <c r="C230" s="1"/>
      <c r="D230" s="1"/>
      <c r="E230" s="1"/>
      <c r="F230" s="1"/>
      <c r="G230" s="1"/>
    </row>
    <row r="231" spans="1:7" x14ac:dyDescent="0.25">
      <c r="A231" s="8"/>
      <c r="C231" s="1"/>
      <c r="D231" s="1"/>
      <c r="E231" s="1"/>
      <c r="F231" s="1"/>
      <c r="G231" s="1"/>
    </row>
    <row r="232" spans="1:7" x14ac:dyDescent="0.25">
      <c r="A232" s="8"/>
      <c r="C232" s="1"/>
      <c r="D232" s="1"/>
      <c r="E232" s="1"/>
      <c r="F232" s="1"/>
      <c r="G232" s="1"/>
    </row>
    <row r="233" spans="1:7" x14ac:dyDescent="0.25">
      <c r="A233" s="8"/>
      <c r="C233" s="1"/>
      <c r="D233" s="1"/>
      <c r="E233" s="1"/>
      <c r="F233" s="1"/>
      <c r="G233" s="1"/>
    </row>
    <row r="234" spans="1:7" x14ac:dyDescent="0.25">
      <c r="A234" s="8"/>
      <c r="C234" s="1"/>
      <c r="D234" s="1"/>
      <c r="E234" s="1"/>
      <c r="F234" s="1"/>
      <c r="G234" s="1"/>
    </row>
    <row r="235" spans="1:7" x14ac:dyDescent="0.25">
      <c r="A235" s="8"/>
      <c r="C235" s="1"/>
      <c r="D235" s="1"/>
      <c r="E235" s="1"/>
      <c r="F235" s="1"/>
      <c r="G235" s="1"/>
    </row>
    <row r="236" spans="1:7" x14ac:dyDescent="0.25">
      <c r="A236" s="8"/>
      <c r="C236" s="1"/>
      <c r="D236" s="1"/>
      <c r="E236" s="1"/>
      <c r="F236" s="1"/>
      <c r="G236" s="1"/>
    </row>
    <row r="237" spans="1:7" x14ac:dyDescent="0.25">
      <c r="A237" s="8"/>
      <c r="C237" s="1"/>
      <c r="D237" s="1"/>
      <c r="E237" s="1"/>
      <c r="F237" s="1"/>
      <c r="G237" s="1"/>
    </row>
    <row r="238" spans="1:7" x14ac:dyDescent="0.25">
      <c r="A238" s="8"/>
      <c r="C238" s="1"/>
      <c r="D238" s="1"/>
      <c r="E238" s="1"/>
      <c r="F238" s="1"/>
      <c r="G238" s="1"/>
    </row>
    <row r="239" spans="1:7" x14ac:dyDescent="0.25">
      <c r="A239" s="8"/>
      <c r="C239" s="1"/>
      <c r="D239" s="1"/>
      <c r="E239" s="1"/>
      <c r="F239" s="1"/>
      <c r="G239" s="1"/>
    </row>
    <row r="240" spans="1:7" x14ac:dyDescent="0.25">
      <c r="A240" s="8"/>
      <c r="C240" s="1"/>
      <c r="D240" s="1"/>
      <c r="E240" s="1"/>
      <c r="F240" s="1"/>
      <c r="G240" s="1"/>
    </row>
    <row r="241" spans="1:7" x14ac:dyDescent="0.25">
      <c r="A241" s="8"/>
      <c r="C241" s="1"/>
      <c r="D241" s="1"/>
      <c r="E241" s="1"/>
      <c r="F241" s="1"/>
      <c r="G241" s="1"/>
    </row>
    <row r="242" spans="1:7" x14ac:dyDescent="0.25">
      <c r="A242" s="8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0pehfRnuzosJtyae6rXliJ3DCasb4ZyYw6uCcRT2veWWwA1soYLHO9OLfAChRmAjTSmnooVrMNaU+zUUvPciOw==" saltValue="jZdWeNt9W0O2pBZYAKZaE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80A3A-4E4C-4388-8814-A679F487141C}">
  <sheetPr codeName="Planilha13"/>
  <dimension ref="A1:GD24"/>
  <sheetViews>
    <sheetView tabSelected="1" topLeftCell="A3" workbookViewId="0">
      <selection activeCell="E11" sqref="E11"/>
    </sheetView>
  </sheetViews>
  <sheetFormatPr defaultRowHeight="15" x14ac:dyDescent="0.25"/>
  <cols>
    <col min="1" max="1" width="6.140625" style="6" customWidth="1"/>
    <col min="2" max="2" width="21.140625" style="6" customWidth="1"/>
    <col min="3" max="3" width="11.140625" style="6" customWidth="1"/>
    <col min="4" max="4" width="13.140625" style="6" customWidth="1"/>
    <col min="5" max="7" width="11.140625" style="6" customWidth="1"/>
    <col min="8" max="8" width="10.140625" style="6" customWidth="1"/>
    <col min="9" max="9" width="15" style="6" customWidth="1"/>
    <col min="10" max="10" width="15.28515625" style="6" customWidth="1"/>
    <col min="11" max="11" width="15" style="6" customWidth="1"/>
    <col min="12" max="12" width="16.7109375" style="6" customWidth="1"/>
    <col min="13" max="13" width="15.5703125" style="6" customWidth="1"/>
    <col min="14" max="14" width="16.140625" customWidth="1"/>
    <col min="15" max="15" width="11.85546875" customWidth="1"/>
    <col min="16" max="108" width="16.7109375" customWidth="1"/>
  </cols>
  <sheetData>
    <row r="1" spans="1:186" s="17" customFormat="1" ht="15" customHeight="1" x14ac:dyDescent="0.25">
      <c r="A1" s="32" t="s">
        <v>29</v>
      </c>
      <c r="B1" s="32" t="s">
        <v>13</v>
      </c>
      <c r="C1" s="29">
        <v>43831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  <c r="P1" s="29">
        <v>43862</v>
      </c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1"/>
      <c r="AC1" s="29">
        <v>43891</v>
      </c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1"/>
      <c r="AP1" s="29">
        <v>43922</v>
      </c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1"/>
      <c r="BC1" s="29">
        <v>43952</v>
      </c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1"/>
      <c r="BP1" s="29">
        <v>43983</v>
      </c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1"/>
      <c r="CC1" s="30">
        <v>44013</v>
      </c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1"/>
      <c r="CP1" s="30">
        <v>44044</v>
      </c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1"/>
      <c r="DC1" s="30">
        <v>44075</v>
      </c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1"/>
      <c r="DP1" s="30">
        <v>44105</v>
      </c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1"/>
      <c r="EC1" s="30">
        <v>44136</v>
      </c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1"/>
      <c r="EP1" s="30">
        <v>44166</v>
      </c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1"/>
      <c r="FC1" s="40" t="s">
        <v>30</v>
      </c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</row>
    <row r="2" spans="1:186" s="17" customFormat="1" ht="95.25" customHeight="1" x14ac:dyDescent="0.25">
      <c r="A2" s="32"/>
      <c r="B2" s="32"/>
      <c r="C2" s="25" t="s">
        <v>15</v>
      </c>
      <c r="D2" s="24" t="s">
        <v>31</v>
      </c>
      <c r="E2" s="24" t="s">
        <v>17</v>
      </c>
      <c r="F2" s="24" t="s">
        <v>18</v>
      </c>
      <c r="G2" s="25" t="s">
        <v>32</v>
      </c>
      <c r="H2" s="24" t="s">
        <v>20</v>
      </c>
      <c r="I2" s="25" t="s">
        <v>33</v>
      </c>
      <c r="J2" s="25" t="s">
        <v>22</v>
      </c>
      <c r="K2" s="25" t="s">
        <v>23</v>
      </c>
      <c r="L2" s="25" t="s">
        <v>34</v>
      </c>
      <c r="M2" s="25" t="s">
        <v>35</v>
      </c>
      <c r="N2" s="25" t="s">
        <v>26</v>
      </c>
      <c r="O2" s="25" t="s">
        <v>27</v>
      </c>
      <c r="P2" s="25" t="s">
        <v>15</v>
      </c>
      <c r="Q2" s="24" t="s">
        <v>31</v>
      </c>
      <c r="R2" s="24" t="s">
        <v>17</v>
      </c>
      <c r="S2" s="24" t="s">
        <v>18</v>
      </c>
      <c r="T2" s="25" t="s">
        <v>32</v>
      </c>
      <c r="U2" s="24" t="s">
        <v>20</v>
      </c>
      <c r="V2" s="25" t="s">
        <v>33</v>
      </c>
      <c r="W2" s="25" t="s">
        <v>22</v>
      </c>
      <c r="X2" s="25" t="s">
        <v>23</v>
      </c>
      <c r="Y2" s="25" t="s">
        <v>34</v>
      </c>
      <c r="Z2" s="25" t="s">
        <v>35</v>
      </c>
      <c r="AA2" s="25" t="s">
        <v>26</v>
      </c>
      <c r="AB2" s="25" t="s">
        <v>27</v>
      </c>
      <c r="AC2" s="25" t="s">
        <v>15</v>
      </c>
      <c r="AD2" s="24" t="s">
        <v>31</v>
      </c>
      <c r="AE2" s="24" t="s">
        <v>17</v>
      </c>
      <c r="AF2" s="24" t="s">
        <v>18</v>
      </c>
      <c r="AG2" s="25" t="s">
        <v>32</v>
      </c>
      <c r="AH2" s="24" t="s">
        <v>20</v>
      </c>
      <c r="AI2" s="25" t="s">
        <v>33</v>
      </c>
      <c r="AJ2" s="25" t="s">
        <v>22</v>
      </c>
      <c r="AK2" s="25" t="s">
        <v>23</v>
      </c>
      <c r="AL2" s="25" t="s">
        <v>34</v>
      </c>
      <c r="AM2" s="25" t="s">
        <v>35</v>
      </c>
      <c r="AN2" s="25" t="s">
        <v>26</v>
      </c>
      <c r="AO2" s="25" t="s">
        <v>27</v>
      </c>
      <c r="AP2" s="25" t="s">
        <v>15</v>
      </c>
      <c r="AQ2" s="24" t="s">
        <v>31</v>
      </c>
      <c r="AR2" s="24" t="s">
        <v>17</v>
      </c>
      <c r="AS2" s="24" t="s">
        <v>18</v>
      </c>
      <c r="AT2" s="25" t="s">
        <v>32</v>
      </c>
      <c r="AU2" s="24" t="s">
        <v>20</v>
      </c>
      <c r="AV2" s="25" t="s">
        <v>33</v>
      </c>
      <c r="AW2" s="25" t="s">
        <v>22</v>
      </c>
      <c r="AX2" s="25" t="s">
        <v>23</v>
      </c>
      <c r="AY2" s="25" t="s">
        <v>34</v>
      </c>
      <c r="AZ2" s="25" t="s">
        <v>35</v>
      </c>
      <c r="BA2" s="25" t="s">
        <v>26</v>
      </c>
      <c r="BB2" s="25" t="s">
        <v>27</v>
      </c>
      <c r="BC2" s="25" t="s">
        <v>15</v>
      </c>
      <c r="BD2" s="24" t="s">
        <v>31</v>
      </c>
      <c r="BE2" s="24" t="s">
        <v>17</v>
      </c>
      <c r="BF2" s="24" t="s">
        <v>18</v>
      </c>
      <c r="BG2" s="25" t="s">
        <v>32</v>
      </c>
      <c r="BH2" s="24" t="s">
        <v>20</v>
      </c>
      <c r="BI2" s="25" t="s">
        <v>33</v>
      </c>
      <c r="BJ2" s="25" t="s">
        <v>22</v>
      </c>
      <c r="BK2" s="25" t="s">
        <v>23</v>
      </c>
      <c r="BL2" s="25" t="s">
        <v>34</v>
      </c>
      <c r="BM2" s="25" t="s">
        <v>35</v>
      </c>
      <c r="BN2" s="25" t="s">
        <v>26</v>
      </c>
      <c r="BO2" s="25" t="s">
        <v>27</v>
      </c>
      <c r="BP2" s="25" t="s">
        <v>15</v>
      </c>
      <c r="BQ2" s="24" t="s">
        <v>31</v>
      </c>
      <c r="BR2" s="24" t="s">
        <v>17</v>
      </c>
      <c r="BS2" s="24" t="s">
        <v>18</v>
      </c>
      <c r="BT2" s="25" t="s">
        <v>32</v>
      </c>
      <c r="BU2" s="24" t="s">
        <v>20</v>
      </c>
      <c r="BV2" s="25" t="s">
        <v>33</v>
      </c>
      <c r="BW2" s="25" t="s">
        <v>22</v>
      </c>
      <c r="BX2" s="25" t="s">
        <v>23</v>
      </c>
      <c r="BY2" s="25" t="s">
        <v>34</v>
      </c>
      <c r="BZ2" s="25" t="s">
        <v>35</v>
      </c>
      <c r="CA2" s="25" t="s">
        <v>26</v>
      </c>
      <c r="CB2" s="25" t="s">
        <v>27</v>
      </c>
      <c r="CC2" s="25" t="s">
        <v>15</v>
      </c>
      <c r="CD2" s="24" t="s">
        <v>31</v>
      </c>
      <c r="CE2" s="24" t="s">
        <v>17</v>
      </c>
      <c r="CF2" s="24" t="s">
        <v>18</v>
      </c>
      <c r="CG2" s="25" t="s">
        <v>32</v>
      </c>
      <c r="CH2" s="24" t="s">
        <v>20</v>
      </c>
      <c r="CI2" s="25" t="s">
        <v>33</v>
      </c>
      <c r="CJ2" s="25" t="s">
        <v>22</v>
      </c>
      <c r="CK2" s="25" t="s">
        <v>23</v>
      </c>
      <c r="CL2" s="25" t="s">
        <v>34</v>
      </c>
      <c r="CM2" s="25" t="s">
        <v>35</v>
      </c>
      <c r="CN2" s="25" t="s">
        <v>26</v>
      </c>
      <c r="CO2" s="25" t="s">
        <v>27</v>
      </c>
      <c r="CP2" s="25" t="s">
        <v>15</v>
      </c>
      <c r="CQ2" s="24" t="s">
        <v>31</v>
      </c>
      <c r="CR2" s="24" t="s">
        <v>17</v>
      </c>
      <c r="CS2" s="24" t="s">
        <v>18</v>
      </c>
      <c r="CT2" s="25" t="s">
        <v>32</v>
      </c>
      <c r="CU2" s="24" t="s">
        <v>20</v>
      </c>
      <c r="CV2" s="25" t="s">
        <v>33</v>
      </c>
      <c r="CW2" s="25" t="s">
        <v>22</v>
      </c>
      <c r="CX2" s="25" t="s">
        <v>23</v>
      </c>
      <c r="CY2" s="25" t="s">
        <v>34</v>
      </c>
      <c r="CZ2" s="25" t="s">
        <v>35</v>
      </c>
      <c r="DA2" s="25" t="s">
        <v>26</v>
      </c>
      <c r="DB2" s="25" t="s">
        <v>27</v>
      </c>
      <c r="DC2" s="25" t="s">
        <v>15</v>
      </c>
      <c r="DD2" s="24" t="s">
        <v>31</v>
      </c>
      <c r="DE2" s="24" t="s">
        <v>17</v>
      </c>
      <c r="DF2" s="24" t="s">
        <v>18</v>
      </c>
      <c r="DG2" s="25" t="s">
        <v>32</v>
      </c>
      <c r="DH2" s="24" t="s">
        <v>20</v>
      </c>
      <c r="DI2" s="25" t="s">
        <v>33</v>
      </c>
      <c r="DJ2" s="25" t="s">
        <v>22</v>
      </c>
      <c r="DK2" s="25" t="s">
        <v>23</v>
      </c>
      <c r="DL2" s="25" t="s">
        <v>34</v>
      </c>
      <c r="DM2" s="25" t="s">
        <v>35</v>
      </c>
      <c r="DN2" s="25" t="s">
        <v>26</v>
      </c>
      <c r="DO2" s="25" t="s">
        <v>27</v>
      </c>
      <c r="DP2" s="25" t="s">
        <v>15</v>
      </c>
      <c r="DQ2" s="24" t="s">
        <v>31</v>
      </c>
      <c r="DR2" s="24" t="s">
        <v>17</v>
      </c>
      <c r="DS2" s="24" t="s">
        <v>18</v>
      </c>
      <c r="DT2" s="25" t="s">
        <v>32</v>
      </c>
      <c r="DU2" s="24" t="s">
        <v>20</v>
      </c>
      <c r="DV2" s="25" t="s">
        <v>33</v>
      </c>
      <c r="DW2" s="25" t="s">
        <v>22</v>
      </c>
      <c r="DX2" s="25" t="s">
        <v>23</v>
      </c>
      <c r="DY2" s="25" t="s">
        <v>34</v>
      </c>
      <c r="DZ2" s="25" t="s">
        <v>35</v>
      </c>
      <c r="EA2" s="25" t="s">
        <v>26</v>
      </c>
      <c r="EB2" s="25" t="s">
        <v>27</v>
      </c>
      <c r="EC2" s="25" t="s">
        <v>15</v>
      </c>
      <c r="ED2" s="24" t="s">
        <v>31</v>
      </c>
      <c r="EE2" s="24" t="s">
        <v>17</v>
      </c>
      <c r="EF2" s="24" t="s">
        <v>18</v>
      </c>
      <c r="EG2" s="25" t="s">
        <v>32</v>
      </c>
      <c r="EH2" s="24" t="s">
        <v>20</v>
      </c>
      <c r="EI2" s="25" t="s">
        <v>33</v>
      </c>
      <c r="EJ2" s="25" t="s">
        <v>22</v>
      </c>
      <c r="EK2" s="25" t="s">
        <v>23</v>
      </c>
      <c r="EL2" s="25" t="s">
        <v>34</v>
      </c>
      <c r="EM2" s="25" t="s">
        <v>35</v>
      </c>
      <c r="EN2" s="25" t="s">
        <v>26</v>
      </c>
      <c r="EO2" s="25" t="s">
        <v>27</v>
      </c>
      <c r="EP2" s="25" t="s">
        <v>15</v>
      </c>
      <c r="EQ2" s="24" t="s">
        <v>31</v>
      </c>
      <c r="ER2" s="24" t="s">
        <v>17</v>
      </c>
      <c r="ES2" s="24" t="s">
        <v>18</v>
      </c>
      <c r="ET2" s="25" t="s">
        <v>32</v>
      </c>
      <c r="EU2" s="24" t="s">
        <v>20</v>
      </c>
      <c r="EV2" s="25" t="s">
        <v>33</v>
      </c>
      <c r="EW2" s="25" t="s">
        <v>22</v>
      </c>
      <c r="EX2" s="25" t="s">
        <v>23</v>
      </c>
      <c r="EY2" s="25" t="s">
        <v>34</v>
      </c>
      <c r="EZ2" s="25" t="s">
        <v>35</v>
      </c>
      <c r="FA2" s="25" t="s">
        <v>26</v>
      </c>
      <c r="FB2" s="25" t="s">
        <v>27</v>
      </c>
      <c r="FC2" s="25" t="s">
        <v>14</v>
      </c>
      <c r="FD2" s="25" t="s">
        <v>36</v>
      </c>
      <c r="FE2" s="24" t="s">
        <v>31</v>
      </c>
      <c r="FF2" s="25" t="s">
        <v>36</v>
      </c>
      <c r="FG2" s="24" t="s">
        <v>17</v>
      </c>
      <c r="FH2" s="25" t="s">
        <v>36</v>
      </c>
      <c r="FI2" s="24" t="s">
        <v>18</v>
      </c>
      <c r="FJ2" s="25" t="s">
        <v>36</v>
      </c>
      <c r="FK2" s="25" t="s">
        <v>32</v>
      </c>
      <c r="FL2" s="25" t="s">
        <v>36</v>
      </c>
      <c r="FM2" s="24" t="s">
        <v>20</v>
      </c>
      <c r="FN2" s="25" t="s">
        <v>36</v>
      </c>
      <c r="FO2" s="25" t="s">
        <v>33</v>
      </c>
      <c r="FP2" s="25" t="s">
        <v>36</v>
      </c>
      <c r="FQ2" s="25" t="s">
        <v>22</v>
      </c>
      <c r="FR2" s="25" t="s">
        <v>36</v>
      </c>
      <c r="FS2" s="25" t="s">
        <v>23</v>
      </c>
      <c r="FT2" s="25" t="s">
        <v>36</v>
      </c>
      <c r="FU2" s="25" t="s">
        <v>34</v>
      </c>
      <c r="FV2" s="25" t="s">
        <v>36</v>
      </c>
      <c r="FW2" s="25" t="s">
        <v>35</v>
      </c>
      <c r="FX2" s="25" t="s">
        <v>36</v>
      </c>
      <c r="FY2" s="25" t="s">
        <v>26</v>
      </c>
      <c r="FZ2" s="25" t="s">
        <v>36</v>
      </c>
      <c r="GA2" s="25" t="s">
        <v>27</v>
      </c>
      <c r="GB2" s="25" t="s">
        <v>36</v>
      </c>
      <c r="GC2" s="25" t="s">
        <v>37</v>
      </c>
      <c r="GD2" s="25" t="s">
        <v>38</v>
      </c>
    </row>
    <row r="3" spans="1:186" x14ac:dyDescent="0.25">
      <c r="A3" s="19">
        <v>1</v>
      </c>
      <c r="B3" s="18" t="s">
        <v>0</v>
      </c>
      <c r="C3" s="23">
        <v>0</v>
      </c>
      <c r="D3" s="23">
        <v>0</v>
      </c>
      <c r="E3" s="23">
        <v>102</v>
      </c>
      <c r="F3" s="23">
        <v>8</v>
      </c>
      <c r="G3" s="23">
        <v>2</v>
      </c>
      <c r="H3" s="23">
        <v>19</v>
      </c>
      <c r="I3" s="23">
        <v>0</v>
      </c>
      <c r="J3" s="23">
        <v>18</v>
      </c>
      <c r="K3" s="23">
        <v>4</v>
      </c>
      <c r="L3" s="23">
        <v>8</v>
      </c>
      <c r="M3" s="23">
        <v>4</v>
      </c>
      <c r="N3" s="23">
        <v>0</v>
      </c>
      <c r="O3" s="23">
        <v>0</v>
      </c>
      <c r="P3" s="23">
        <v>0</v>
      </c>
      <c r="Q3" s="23">
        <v>0</v>
      </c>
      <c r="R3" s="23">
        <v>97</v>
      </c>
      <c r="S3" s="23">
        <v>7</v>
      </c>
      <c r="T3" s="23">
        <v>5</v>
      </c>
      <c r="U3" s="23">
        <v>16</v>
      </c>
      <c r="V3" s="23">
        <v>0</v>
      </c>
      <c r="W3" s="23">
        <v>12</v>
      </c>
      <c r="X3" s="23">
        <v>3</v>
      </c>
      <c r="Y3" s="23">
        <v>5</v>
      </c>
      <c r="Z3" s="23">
        <v>6</v>
      </c>
      <c r="AA3" s="23">
        <v>0</v>
      </c>
      <c r="AB3" s="23">
        <v>0</v>
      </c>
      <c r="AC3" s="23">
        <v>1</v>
      </c>
      <c r="AD3" s="23">
        <v>0</v>
      </c>
      <c r="AE3" s="23">
        <v>73</v>
      </c>
      <c r="AF3" s="23">
        <v>7</v>
      </c>
      <c r="AG3" s="23">
        <v>1</v>
      </c>
      <c r="AH3" s="23">
        <v>7</v>
      </c>
      <c r="AI3" s="23">
        <v>1</v>
      </c>
      <c r="AJ3" s="23">
        <v>3</v>
      </c>
      <c r="AK3" s="23">
        <v>8</v>
      </c>
      <c r="AL3" s="23">
        <v>4</v>
      </c>
      <c r="AM3" s="23">
        <v>10</v>
      </c>
      <c r="AN3" s="23">
        <v>0</v>
      </c>
      <c r="AO3" s="23">
        <v>1</v>
      </c>
      <c r="AP3" s="23">
        <v>1</v>
      </c>
      <c r="AQ3" s="23">
        <v>0</v>
      </c>
      <c r="AR3" s="23">
        <v>41</v>
      </c>
      <c r="AS3" s="23">
        <v>5</v>
      </c>
      <c r="AT3" s="23">
        <v>0</v>
      </c>
      <c r="AU3" s="23">
        <v>9</v>
      </c>
      <c r="AV3" s="23">
        <v>2</v>
      </c>
      <c r="AW3" s="23">
        <v>29</v>
      </c>
      <c r="AX3" s="23">
        <v>7</v>
      </c>
      <c r="AY3" s="23">
        <v>5</v>
      </c>
      <c r="AZ3" s="23">
        <v>6</v>
      </c>
      <c r="BA3" s="23">
        <v>0</v>
      </c>
      <c r="BB3" s="23">
        <v>0</v>
      </c>
      <c r="BC3" s="16">
        <v>0</v>
      </c>
      <c r="BD3" s="23">
        <v>0</v>
      </c>
      <c r="BE3" s="23">
        <v>54</v>
      </c>
      <c r="BF3" s="23">
        <v>4</v>
      </c>
      <c r="BG3" s="23">
        <v>4</v>
      </c>
      <c r="BH3" s="23">
        <v>11</v>
      </c>
      <c r="BI3" s="23">
        <v>0</v>
      </c>
      <c r="BJ3" s="23">
        <v>29</v>
      </c>
      <c r="BK3" s="23">
        <v>1</v>
      </c>
      <c r="BL3" s="23">
        <v>4</v>
      </c>
      <c r="BM3" s="23">
        <v>5</v>
      </c>
      <c r="BN3" s="23">
        <v>0</v>
      </c>
      <c r="BO3" s="23">
        <v>0</v>
      </c>
      <c r="BP3" s="23">
        <v>0</v>
      </c>
      <c r="BQ3" s="23">
        <v>0</v>
      </c>
      <c r="BR3" s="23">
        <v>56</v>
      </c>
      <c r="BS3" s="23">
        <v>4</v>
      </c>
      <c r="BT3" s="23">
        <v>0</v>
      </c>
      <c r="BU3" s="23">
        <v>11</v>
      </c>
      <c r="BV3" s="23">
        <v>0</v>
      </c>
      <c r="BW3" s="23">
        <v>31</v>
      </c>
      <c r="BX3" s="23">
        <v>0</v>
      </c>
      <c r="BY3" s="23">
        <v>4</v>
      </c>
      <c r="BZ3" s="23">
        <v>3</v>
      </c>
      <c r="CA3" s="23">
        <v>0</v>
      </c>
      <c r="CB3" s="23">
        <v>0</v>
      </c>
      <c r="CC3" s="23">
        <v>0</v>
      </c>
      <c r="CD3" s="23">
        <v>0</v>
      </c>
      <c r="CE3" s="23">
        <v>76</v>
      </c>
      <c r="CF3" s="23">
        <v>8</v>
      </c>
      <c r="CG3" s="23">
        <v>0</v>
      </c>
      <c r="CH3" s="23">
        <v>11</v>
      </c>
      <c r="CI3" s="23">
        <v>0</v>
      </c>
      <c r="CJ3" s="23">
        <v>38</v>
      </c>
      <c r="CK3" s="23">
        <v>3</v>
      </c>
      <c r="CL3" s="23">
        <v>11</v>
      </c>
      <c r="CM3" s="23">
        <v>6</v>
      </c>
      <c r="CN3" s="23">
        <v>0</v>
      </c>
      <c r="CO3" s="23">
        <v>0</v>
      </c>
      <c r="CP3" s="23">
        <v>4</v>
      </c>
      <c r="CQ3" s="23">
        <v>4</v>
      </c>
      <c r="CR3" s="23">
        <v>0</v>
      </c>
      <c r="CS3" s="23">
        <v>48</v>
      </c>
      <c r="CT3" s="23">
        <v>3</v>
      </c>
      <c r="CU3" s="23">
        <v>0</v>
      </c>
      <c r="CV3" s="23">
        <v>9</v>
      </c>
      <c r="CW3" s="23">
        <v>0</v>
      </c>
      <c r="CX3" s="23">
        <v>39</v>
      </c>
      <c r="CY3" s="23">
        <v>1</v>
      </c>
      <c r="CZ3" s="23">
        <v>6</v>
      </c>
      <c r="DA3" s="23">
        <v>4</v>
      </c>
      <c r="DB3" s="23">
        <v>0</v>
      </c>
      <c r="DC3" s="23">
        <v>0</v>
      </c>
      <c r="DD3" s="23">
        <v>0</v>
      </c>
      <c r="DE3" s="23">
        <v>0</v>
      </c>
      <c r="DF3" s="23">
        <v>64</v>
      </c>
      <c r="DG3" s="23">
        <v>7</v>
      </c>
      <c r="DH3" s="23">
        <v>0</v>
      </c>
      <c r="DI3" s="23">
        <v>6</v>
      </c>
      <c r="DJ3" s="23">
        <v>0</v>
      </c>
      <c r="DK3" s="23">
        <v>37</v>
      </c>
      <c r="DL3" s="23">
        <v>7</v>
      </c>
      <c r="DM3" s="23">
        <v>7</v>
      </c>
      <c r="DN3" s="23">
        <v>6</v>
      </c>
      <c r="DO3" s="23">
        <v>0</v>
      </c>
      <c r="DP3" s="23">
        <v>3</v>
      </c>
      <c r="DQ3" s="23">
        <v>0</v>
      </c>
      <c r="DR3" s="23">
        <v>36</v>
      </c>
      <c r="DS3" s="23">
        <v>6</v>
      </c>
      <c r="DT3" s="23">
        <v>1</v>
      </c>
      <c r="DU3" s="23">
        <v>6</v>
      </c>
      <c r="DV3" s="23">
        <v>0</v>
      </c>
      <c r="DW3" s="23">
        <v>48</v>
      </c>
      <c r="DX3" s="23">
        <v>3</v>
      </c>
      <c r="DY3" s="23">
        <v>6</v>
      </c>
      <c r="DZ3" s="23">
        <v>2</v>
      </c>
      <c r="EA3" s="23">
        <v>0</v>
      </c>
      <c r="EB3" s="23">
        <v>0</v>
      </c>
      <c r="EC3" s="23">
        <v>0</v>
      </c>
      <c r="ED3" s="23">
        <v>0</v>
      </c>
      <c r="EE3" s="23">
        <v>53</v>
      </c>
      <c r="EF3" s="23">
        <v>8</v>
      </c>
      <c r="EG3" s="23">
        <v>1</v>
      </c>
      <c r="EH3" s="23">
        <v>8</v>
      </c>
      <c r="EI3" s="23">
        <v>0</v>
      </c>
      <c r="EJ3" s="23">
        <v>43</v>
      </c>
      <c r="EK3" s="23">
        <v>9</v>
      </c>
      <c r="EL3" s="23">
        <v>10</v>
      </c>
      <c r="EM3" s="23">
        <v>5</v>
      </c>
      <c r="EN3" s="23">
        <v>0</v>
      </c>
      <c r="EO3" s="23">
        <v>0</v>
      </c>
      <c r="EP3" s="23">
        <v>2</v>
      </c>
      <c r="EQ3" s="23">
        <v>0</v>
      </c>
      <c r="ER3" s="23">
        <v>48</v>
      </c>
      <c r="ES3" s="23">
        <v>9</v>
      </c>
      <c r="ET3" s="23">
        <v>0</v>
      </c>
      <c r="EU3" s="23">
        <v>6</v>
      </c>
      <c r="EV3" s="23">
        <v>0</v>
      </c>
      <c r="EW3" s="23">
        <v>37</v>
      </c>
      <c r="EX3" s="23">
        <v>2</v>
      </c>
      <c r="EY3" s="23">
        <v>2</v>
      </c>
      <c r="EZ3" s="23">
        <v>5</v>
      </c>
      <c r="FA3" s="23">
        <v>0</v>
      </c>
      <c r="FB3" s="23">
        <v>1</v>
      </c>
      <c r="FC3" s="23">
        <f>SUM(C3, P3, AC3, AP3, BC3, BP3, CC3, CP3, DC3, DP3, EC3, EP3)</f>
        <v>11</v>
      </c>
      <c r="FD3" s="20">
        <f t="shared" ref="FD3:FD16" si="0">FC3/FC$16</f>
        <v>0.17741935483870969</v>
      </c>
      <c r="FE3" s="23">
        <f>SUM(D3,Q3,AD3,AQ3,BD3,BQ3, CD3, CQ3, DD3, DQ3, ED3, EQ3)</f>
        <v>4</v>
      </c>
      <c r="FF3" s="20">
        <f t="shared" ref="FF3:FF16" si="1">FE3/FE$16</f>
        <v>0.33333333333333331</v>
      </c>
      <c r="FG3" s="23">
        <f>SUM(E3,R3,AE3,AR3,BE3,BR3, CE3, CR3, DE3, DR3, EE3, ER3)</f>
        <v>636</v>
      </c>
      <c r="FH3" s="20">
        <f t="shared" ref="FH3:FH15" si="2">FG3/FG$16</f>
        <v>0.15550122249388754</v>
      </c>
      <c r="FI3" s="23">
        <f>SUM(F3,S3,AF3,AS3,BF3,BS3, CF3, CS3, DF3, DS3, EF3, ES3)</f>
        <v>178</v>
      </c>
      <c r="FJ3" s="20">
        <f t="shared" ref="FJ3:FJ16" si="3">FI3/FI$16</f>
        <v>0.13117170228445099</v>
      </c>
      <c r="FK3" s="23">
        <f>SUM(G3,T3,AG3,AT3,BG3,BT3, CG3, CT3, DG3, DT3, EG3, ET3)</f>
        <v>24</v>
      </c>
      <c r="FL3" s="20">
        <f t="shared" ref="FL3:FL16" si="4">FK3/FK$16</f>
        <v>8.1632653061224483E-2</v>
      </c>
      <c r="FM3" s="23">
        <f>SUM(H3,U3,AH3,AU3,BH3,BU3, CH3, CU3, DH3, DU3, EH3, EU3)</f>
        <v>104</v>
      </c>
      <c r="FN3" s="20">
        <f t="shared" ref="FN3:FN16" si="5">FM3/FM$16</f>
        <v>0.13720316622691292</v>
      </c>
      <c r="FO3" s="23">
        <f>SUM(I3,V3,AI3,AV3,BI3,BV3, CI3, CV3, DI3, DV3, EI3, EV3)</f>
        <v>18</v>
      </c>
      <c r="FP3" s="20">
        <f t="shared" ref="FP3:FP16" si="6">FO3/FO$16</f>
        <v>0.16216216216216217</v>
      </c>
      <c r="FQ3" s="23">
        <f>SUM(J3,W3,AW3,AJ3,BJ3,BW3, CJ3, CW3, DJ3, DW3, EJ3, EW3)</f>
        <v>288</v>
      </c>
      <c r="FR3" s="20">
        <f t="shared" ref="FR3:FR16" si="7">FQ3/FQ$16</f>
        <v>0.18774445893089961</v>
      </c>
      <c r="FS3" s="23">
        <f>SUM(K3,X3,AK3,AX3,BK3,BX3, CK3, CX3, DK3, DX3, EK3, EX3)</f>
        <v>116</v>
      </c>
      <c r="FT3" s="20">
        <f t="shared" ref="FT3:FT16" si="8">FS3/FS$16</f>
        <v>0.16</v>
      </c>
      <c r="FU3" s="23">
        <f>SUM(L3,Y3,AL3,AY3,BL3,BY3, CL3, CY3, DL3, DY3, EL3, EY3)</f>
        <v>67</v>
      </c>
      <c r="FV3" s="20">
        <f t="shared" ref="FV3:FV16" si="9">FU3/FU$16</f>
        <v>0.11921708185053381</v>
      </c>
      <c r="FW3" s="23">
        <f>SUM(M3,Z3,AM3,AZ3,BM3,BZ3, CM3, CZ3, DM3, DZ3, EM3, EZ3)</f>
        <v>65</v>
      </c>
      <c r="FX3" s="20">
        <f t="shared" ref="FX3:FX16" si="10">FW3/FW$16</f>
        <v>9.2724679029957208E-2</v>
      </c>
      <c r="FY3" s="23">
        <f>SUM(N3,AA3,AN3,BA3,BN3,CA3,CN3,DA3,DN3,EA3,EN3,FA3)</f>
        <v>10</v>
      </c>
      <c r="FZ3" s="20">
        <f t="shared" ref="FZ3:FZ16" si="11">FY3/FY$16</f>
        <v>7.6335877862595422E-2</v>
      </c>
      <c r="GA3" s="23">
        <f>SUM(O3,AB3,AO3,BB3,BO3,CB3, CO3,DB3,DO3,EB3,EO3,FB3)</f>
        <v>2</v>
      </c>
      <c r="GB3" s="20">
        <f t="shared" ref="GB3:GB16" si="12">GA3/GA$16</f>
        <v>0.66666666666666663</v>
      </c>
      <c r="GC3" s="21">
        <f t="shared" ref="GC3:GC16" si="13">SUM(FC3,FE3,FG3,FI3,FK3,FM3,FO3,FQ3,FS3,FU3,FW3,FY3,GA3)</f>
        <v>1523</v>
      </c>
      <c r="GD3" s="20">
        <f t="shared" ref="GD3:GD16" si="14">GC3/GC$16</f>
        <v>0.14729206963249517</v>
      </c>
    </row>
    <row r="4" spans="1:186" x14ac:dyDescent="0.25">
      <c r="A4" s="19">
        <v>2</v>
      </c>
      <c r="B4" s="18" t="s">
        <v>1</v>
      </c>
      <c r="C4" s="23">
        <v>0</v>
      </c>
      <c r="D4" s="23">
        <v>0</v>
      </c>
      <c r="E4" s="23">
        <v>5</v>
      </c>
      <c r="F4" s="23">
        <v>1</v>
      </c>
      <c r="G4" s="23">
        <v>1</v>
      </c>
      <c r="H4" s="23">
        <v>0</v>
      </c>
      <c r="I4" s="23">
        <v>0</v>
      </c>
      <c r="J4" s="23">
        <v>1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97</v>
      </c>
      <c r="S4" s="23">
        <v>7</v>
      </c>
      <c r="T4" s="23">
        <v>5</v>
      </c>
      <c r="U4" s="23">
        <v>16</v>
      </c>
      <c r="V4" s="23">
        <v>0</v>
      </c>
      <c r="W4" s="23">
        <v>12</v>
      </c>
      <c r="X4" s="23">
        <v>3</v>
      </c>
      <c r="Y4" s="23">
        <v>5</v>
      </c>
      <c r="Z4" s="23">
        <v>6</v>
      </c>
      <c r="AA4" s="23">
        <v>0</v>
      </c>
      <c r="AB4" s="23">
        <v>0</v>
      </c>
      <c r="AC4" s="23">
        <v>0</v>
      </c>
      <c r="AD4" s="23">
        <v>0</v>
      </c>
      <c r="AE4" s="23">
        <v>6</v>
      </c>
      <c r="AF4" s="23">
        <v>2</v>
      </c>
      <c r="AG4" s="23">
        <v>0</v>
      </c>
      <c r="AH4" s="23">
        <v>0</v>
      </c>
      <c r="AI4" s="23">
        <v>0</v>
      </c>
      <c r="AJ4" s="23">
        <v>2</v>
      </c>
      <c r="AK4" s="23">
        <v>0</v>
      </c>
      <c r="AL4" s="23">
        <v>0</v>
      </c>
      <c r="AM4" s="23">
        <v>1</v>
      </c>
      <c r="AN4" s="23">
        <v>0</v>
      </c>
      <c r="AO4" s="23">
        <v>0</v>
      </c>
      <c r="AP4" s="23">
        <v>0</v>
      </c>
      <c r="AQ4" s="23">
        <v>0</v>
      </c>
      <c r="AR4" s="23">
        <v>3</v>
      </c>
      <c r="AS4" s="23">
        <v>1</v>
      </c>
      <c r="AT4" s="23">
        <v>0</v>
      </c>
      <c r="AU4" s="23">
        <v>0</v>
      </c>
      <c r="AV4" s="23">
        <v>0</v>
      </c>
      <c r="AW4" s="23">
        <v>0</v>
      </c>
      <c r="AX4" s="23">
        <v>2</v>
      </c>
      <c r="AY4" s="23">
        <v>2</v>
      </c>
      <c r="AZ4" s="23">
        <v>2</v>
      </c>
      <c r="BA4" s="23">
        <v>0</v>
      </c>
      <c r="BB4" s="23">
        <v>0</v>
      </c>
      <c r="BC4" s="16">
        <v>0</v>
      </c>
      <c r="BD4" s="23">
        <v>0</v>
      </c>
      <c r="BE4" s="23">
        <v>1</v>
      </c>
      <c r="BF4" s="23">
        <v>0</v>
      </c>
      <c r="BG4" s="23">
        <v>0</v>
      </c>
      <c r="BH4" s="23">
        <v>0</v>
      </c>
      <c r="BI4" s="23">
        <v>0</v>
      </c>
      <c r="BJ4" s="23">
        <v>2</v>
      </c>
      <c r="BK4" s="23">
        <v>1</v>
      </c>
      <c r="BL4" s="23">
        <v>3</v>
      </c>
      <c r="BM4" s="23">
        <v>2</v>
      </c>
      <c r="BN4" s="23">
        <v>0</v>
      </c>
      <c r="BO4" s="23">
        <v>0</v>
      </c>
      <c r="BP4" s="23">
        <v>0</v>
      </c>
      <c r="BQ4" s="23">
        <v>0</v>
      </c>
      <c r="BR4" s="23">
        <v>3</v>
      </c>
      <c r="BS4" s="23">
        <v>0</v>
      </c>
      <c r="BT4" s="23">
        <v>0</v>
      </c>
      <c r="BU4" s="23">
        <v>0</v>
      </c>
      <c r="BV4" s="23">
        <v>0</v>
      </c>
      <c r="BW4" s="23">
        <v>2</v>
      </c>
      <c r="BX4" s="23">
        <v>0</v>
      </c>
      <c r="BY4" s="23">
        <v>0</v>
      </c>
      <c r="BZ4" s="23">
        <v>2</v>
      </c>
      <c r="CA4" s="23">
        <v>0</v>
      </c>
      <c r="CB4" s="23">
        <v>0</v>
      </c>
      <c r="CC4" s="23">
        <v>0</v>
      </c>
      <c r="CD4" s="23">
        <v>0</v>
      </c>
      <c r="CE4" s="23">
        <v>6</v>
      </c>
      <c r="CF4" s="23">
        <v>3</v>
      </c>
      <c r="CG4" s="23">
        <v>0</v>
      </c>
      <c r="CH4" s="23">
        <v>0</v>
      </c>
      <c r="CI4" s="23">
        <v>0</v>
      </c>
      <c r="CJ4" s="23">
        <v>7</v>
      </c>
      <c r="CK4" s="23">
        <v>1</v>
      </c>
      <c r="CL4" s="23">
        <v>1</v>
      </c>
      <c r="CM4" s="23">
        <v>1</v>
      </c>
      <c r="CN4" s="23">
        <v>0</v>
      </c>
      <c r="CO4" s="23">
        <v>0</v>
      </c>
      <c r="CP4" s="23">
        <v>0</v>
      </c>
      <c r="CQ4" s="23">
        <v>0</v>
      </c>
      <c r="CR4" s="23">
        <v>0</v>
      </c>
      <c r="CS4" s="23">
        <v>1</v>
      </c>
      <c r="CT4" s="23">
        <v>1</v>
      </c>
      <c r="CU4" s="23">
        <v>0</v>
      </c>
      <c r="CV4" s="23">
        <v>0</v>
      </c>
      <c r="CW4" s="23">
        <v>0</v>
      </c>
      <c r="CX4" s="23">
        <v>0</v>
      </c>
      <c r="CY4" s="23">
        <v>2</v>
      </c>
      <c r="CZ4" s="23">
        <v>0</v>
      </c>
      <c r="DA4" s="23">
        <v>1</v>
      </c>
      <c r="DB4" s="23">
        <v>0</v>
      </c>
      <c r="DC4" s="23">
        <v>0</v>
      </c>
      <c r="DD4" s="23">
        <v>0</v>
      </c>
      <c r="DE4" s="23">
        <v>0</v>
      </c>
      <c r="DF4" s="23">
        <v>3</v>
      </c>
      <c r="DG4" s="23">
        <v>1</v>
      </c>
      <c r="DH4" s="23">
        <v>0</v>
      </c>
      <c r="DI4" s="23">
        <v>0</v>
      </c>
      <c r="DJ4" s="23">
        <v>0</v>
      </c>
      <c r="DK4" s="23">
        <v>3</v>
      </c>
      <c r="DL4" s="23">
        <v>0</v>
      </c>
      <c r="DM4" s="23">
        <v>0</v>
      </c>
      <c r="DN4" s="23">
        <v>2</v>
      </c>
      <c r="DO4" s="23">
        <v>0</v>
      </c>
      <c r="DP4" s="23">
        <v>0</v>
      </c>
      <c r="DQ4" s="23">
        <v>0</v>
      </c>
      <c r="DR4" s="23">
        <v>9</v>
      </c>
      <c r="DS4" s="23">
        <v>2</v>
      </c>
      <c r="DT4" s="23">
        <v>0</v>
      </c>
      <c r="DU4" s="23">
        <v>0</v>
      </c>
      <c r="DV4" s="23">
        <v>0</v>
      </c>
      <c r="DW4" s="23">
        <v>3</v>
      </c>
      <c r="DX4" s="23">
        <v>0</v>
      </c>
      <c r="DY4" s="23">
        <v>0</v>
      </c>
      <c r="DZ4" s="23">
        <v>1</v>
      </c>
      <c r="EA4" s="23">
        <v>0</v>
      </c>
      <c r="EB4" s="23">
        <v>0</v>
      </c>
      <c r="EC4" s="23">
        <v>0</v>
      </c>
      <c r="ED4" s="23">
        <v>0</v>
      </c>
      <c r="EE4" s="23">
        <v>6</v>
      </c>
      <c r="EF4" s="23">
        <v>1</v>
      </c>
      <c r="EG4" s="23">
        <v>0</v>
      </c>
      <c r="EH4" s="23">
        <v>0</v>
      </c>
      <c r="EI4" s="23">
        <v>0</v>
      </c>
      <c r="EJ4" s="23">
        <v>2</v>
      </c>
      <c r="EK4" s="23">
        <v>0</v>
      </c>
      <c r="EL4" s="23">
        <v>1</v>
      </c>
      <c r="EM4" s="23">
        <v>0</v>
      </c>
      <c r="EN4" s="23">
        <v>0</v>
      </c>
      <c r="EO4" s="23">
        <v>0</v>
      </c>
      <c r="EP4" s="23">
        <v>0</v>
      </c>
      <c r="EQ4" s="23">
        <v>0</v>
      </c>
      <c r="ER4" s="23">
        <v>14</v>
      </c>
      <c r="ES4" s="23">
        <v>1</v>
      </c>
      <c r="ET4" s="23">
        <v>0</v>
      </c>
      <c r="EU4" s="23">
        <v>0</v>
      </c>
      <c r="EV4" s="23">
        <v>0</v>
      </c>
      <c r="EW4" s="23">
        <v>1</v>
      </c>
      <c r="EX4" s="23">
        <v>4</v>
      </c>
      <c r="EY4" s="23">
        <v>1</v>
      </c>
      <c r="EZ4" s="23">
        <v>2</v>
      </c>
      <c r="FA4" s="23">
        <v>0</v>
      </c>
      <c r="FB4" s="23">
        <v>0</v>
      </c>
      <c r="FC4" s="23">
        <f t="shared" ref="FC4:FC16" si="15">SUM(C4, P4, AC4, AP4, BC4, BP4, CC4, CP4, DC4, DP4, EC4, EP4)</f>
        <v>0</v>
      </c>
      <c r="FD4" s="20">
        <f t="shared" si="0"/>
        <v>0</v>
      </c>
      <c r="FE4" s="23">
        <f t="shared" ref="FE4:FE16" si="16">SUM(D4,Q4,AD4,AQ4,BD4,BQ4, CD4, CQ4, DD4, DQ4, ED4, EQ4)</f>
        <v>0</v>
      </c>
      <c r="FF4" s="20">
        <f t="shared" si="1"/>
        <v>0</v>
      </c>
      <c r="FG4" s="23">
        <f t="shared" ref="FG4:FG16" si="17">SUM(E4,R4,AE4,AR4,BE4,BR4, CE4, CR4, DE4, DR4, EE4, ER4)</f>
        <v>150</v>
      </c>
      <c r="FH4" s="20">
        <f t="shared" si="2"/>
        <v>3.6674816625916873E-2</v>
      </c>
      <c r="FI4" s="23">
        <f t="shared" ref="FI4:FI16" si="18">SUM(F4,S4,AF4,AS4,BF4,BS4, CF4, CS4, DF4, DS4, EF4, ES4)</f>
        <v>22</v>
      </c>
      <c r="FJ4" s="20">
        <f t="shared" si="3"/>
        <v>1.6212232866617538E-2</v>
      </c>
      <c r="FK4" s="23">
        <f t="shared" ref="FK4:FK16" si="19">SUM(G4,T4,AG4,AT4,BG4,BT4, CG4, CT4, DG4, DT4, EG4, ET4)</f>
        <v>8</v>
      </c>
      <c r="FL4" s="20">
        <f t="shared" si="4"/>
        <v>2.7210884353741496E-2</v>
      </c>
      <c r="FM4" s="23">
        <f t="shared" ref="FM4:FM16" si="20">SUM(H4,U4,AH4,AU4,BH4,BU4, CH4, CU4, DH4, DU4, EH4, EU4)</f>
        <v>16</v>
      </c>
      <c r="FN4" s="20">
        <f t="shared" si="5"/>
        <v>2.1108179419525065E-2</v>
      </c>
      <c r="FO4" s="23">
        <f t="shared" ref="FO4:FO16" si="21">SUM(I4,V4,AI4,AV4,BI4,BV4, CI4, CV4, DI4, DV4, EI4, EV4)</f>
        <v>0</v>
      </c>
      <c r="FP4" s="20">
        <f t="shared" si="6"/>
        <v>0</v>
      </c>
      <c r="FQ4" s="23">
        <f t="shared" ref="FQ4:FQ16" si="22">SUM(J4,W4,AW4,AJ4,BJ4,BW4, CJ4, CW4, DJ4, DW4, EJ4, EW4)</f>
        <v>32</v>
      </c>
      <c r="FR4" s="20">
        <f t="shared" si="7"/>
        <v>2.0860495436766623E-2</v>
      </c>
      <c r="FS4" s="23">
        <f t="shared" ref="FS4:FS16" si="23">SUM(K4,X4,AK4,AX4,BK4,BX4, CK4, CX4, DK4, DX4, EK4, EX4)</f>
        <v>14</v>
      </c>
      <c r="FT4" s="20">
        <f t="shared" si="8"/>
        <v>1.9310344827586208E-2</v>
      </c>
      <c r="FU4" s="23">
        <f t="shared" ref="FU4:FU16" si="24">SUM(L4,Y4,AL4,AY4,BL4,BY4, CL4, CY4, DL4, DY4, EL4, EY4)</f>
        <v>15</v>
      </c>
      <c r="FV4" s="20">
        <f t="shared" si="9"/>
        <v>2.6690391459074734E-2</v>
      </c>
      <c r="FW4" s="23">
        <f t="shared" ref="FW4:FW16" si="25">SUM(M4,Z4,AM4,AZ4,BM4,BZ4, CM4, CZ4, DM4, DZ4, EM4, EZ4)</f>
        <v>17</v>
      </c>
      <c r="FX4" s="20">
        <f t="shared" si="10"/>
        <v>2.4251069900142655E-2</v>
      </c>
      <c r="FY4" s="23">
        <f t="shared" ref="FY4:FY16" si="26">SUM(N4,AA4,AN4,BA4,BN4,CA4,CN4,DA4,DN4,EA4,EN4,FA4)</f>
        <v>3</v>
      </c>
      <c r="FZ4" s="20">
        <f t="shared" si="11"/>
        <v>2.2900763358778626E-2</v>
      </c>
      <c r="GA4" s="23">
        <f t="shared" ref="GA4:GA16" si="27">SUM(O4,AB4,AO4,BB4,BO4,CB4, CO4,DB4,DO4,EB4,EO4,FB4)</f>
        <v>0</v>
      </c>
      <c r="GB4" s="20">
        <f t="shared" si="12"/>
        <v>0</v>
      </c>
      <c r="GC4" s="21">
        <f t="shared" si="13"/>
        <v>277</v>
      </c>
      <c r="GD4" s="20">
        <f t="shared" si="14"/>
        <v>2.6789168278529979E-2</v>
      </c>
    </row>
    <row r="5" spans="1:186" x14ac:dyDescent="0.25">
      <c r="A5" s="19">
        <v>3</v>
      </c>
      <c r="B5" s="18" t="s">
        <v>2</v>
      </c>
      <c r="C5" s="23">
        <v>0</v>
      </c>
      <c r="D5" s="23">
        <v>0</v>
      </c>
      <c r="E5" s="23">
        <v>5</v>
      </c>
      <c r="F5" s="23">
        <v>3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1</v>
      </c>
      <c r="Q5" s="23">
        <v>0</v>
      </c>
      <c r="R5" s="23">
        <v>1</v>
      </c>
      <c r="S5" s="23">
        <v>1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23">
        <v>0</v>
      </c>
      <c r="AD5" s="23">
        <v>0</v>
      </c>
      <c r="AE5" s="23">
        <v>3</v>
      </c>
      <c r="AF5" s="23">
        <v>1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0</v>
      </c>
      <c r="AO5" s="23">
        <v>0</v>
      </c>
      <c r="AP5" s="23">
        <v>0</v>
      </c>
      <c r="AQ5" s="23">
        <v>0</v>
      </c>
      <c r="AR5" s="23">
        <v>3</v>
      </c>
      <c r="AS5" s="23">
        <v>1</v>
      </c>
      <c r="AT5" s="23">
        <v>0</v>
      </c>
      <c r="AU5" s="23">
        <v>0</v>
      </c>
      <c r="AV5" s="23">
        <v>0</v>
      </c>
      <c r="AW5" s="23">
        <v>0</v>
      </c>
      <c r="AX5" s="23">
        <v>1</v>
      </c>
      <c r="AY5" s="23">
        <v>0</v>
      </c>
      <c r="AZ5" s="23">
        <v>0</v>
      </c>
      <c r="BA5" s="23">
        <v>0</v>
      </c>
      <c r="BB5" s="23">
        <v>0</v>
      </c>
      <c r="BC5" s="16">
        <v>0</v>
      </c>
      <c r="BD5" s="23">
        <v>0</v>
      </c>
      <c r="BE5" s="23">
        <v>5</v>
      </c>
      <c r="BF5" s="23">
        <v>2</v>
      </c>
      <c r="BG5" s="23">
        <v>0</v>
      </c>
      <c r="BH5" s="23">
        <v>0</v>
      </c>
      <c r="BI5" s="23">
        <v>0</v>
      </c>
      <c r="BJ5" s="23">
        <v>0</v>
      </c>
      <c r="BK5" s="23">
        <v>2</v>
      </c>
      <c r="BL5" s="23">
        <v>0</v>
      </c>
      <c r="BM5" s="23">
        <v>0</v>
      </c>
      <c r="BN5" s="23">
        <v>0</v>
      </c>
      <c r="BO5" s="23">
        <v>0</v>
      </c>
      <c r="BP5" s="23">
        <v>1</v>
      </c>
      <c r="BQ5" s="23">
        <v>0</v>
      </c>
      <c r="BR5" s="23">
        <v>2</v>
      </c>
      <c r="BS5" s="23">
        <v>2</v>
      </c>
      <c r="BT5" s="23">
        <v>0</v>
      </c>
      <c r="BU5" s="23">
        <v>0</v>
      </c>
      <c r="BV5" s="23">
        <v>0</v>
      </c>
      <c r="BW5" s="23">
        <v>1</v>
      </c>
      <c r="BX5" s="23">
        <v>0</v>
      </c>
      <c r="BY5" s="23">
        <v>0</v>
      </c>
      <c r="BZ5" s="23">
        <v>0</v>
      </c>
      <c r="CA5" s="23">
        <v>0</v>
      </c>
      <c r="CB5" s="23">
        <v>0</v>
      </c>
      <c r="CC5" s="23">
        <v>0</v>
      </c>
      <c r="CD5" s="23">
        <v>0</v>
      </c>
      <c r="CE5" s="23">
        <v>3</v>
      </c>
      <c r="CF5" s="23">
        <v>2</v>
      </c>
      <c r="CG5" s="23">
        <v>0</v>
      </c>
      <c r="CH5" s="23">
        <v>0</v>
      </c>
      <c r="CI5" s="23">
        <v>0</v>
      </c>
      <c r="CJ5" s="23">
        <v>0</v>
      </c>
      <c r="CK5" s="23">
        <v>1</v>
      </c>
      <c r="CL5" s="23">
        <v>0</v>
      </c>
      <c r="CM5" s="23">
        <v>0</v>
      </c>
      <c r="CN5" s="23">
        <v>0</v>
      </c>
      <c r="CO5" s="23">
        <v>0</v>
      </c>
      <c r="CP5" s="23">
        <v>0</v>
      </c>
      <c r="CQ5" s="23">
        <v>0</v>
      </c>
      <c r="CR5" s="23">
        <v>0</v>
      </c>
      <c r="CS5" s="23">
        <v>2</v>
      </c>
      <c r="CT5" s="23">
        <v>1</v>
      </c>
      <c r="CU5" s="23">
        <v>0</v>
      </c>
      <c r="CV5" s="23">
        <v>0</v>
      </c>
      <c r="CW5" s="23">
        <v>0</v>
      </c>
      <c r="CX5" s="23">
        <v>0</v>
      </c>
      <c r="CY5" s="23">
        <v>0</v>
      </c>
      <c r="CZ5" s="23">
        <v>0</v>
      </c>
      <c r="DA5" s="23">
        <v>0</v>
      </c>
      <c r="DB5" s="23">
        <v>0</v>
      </c>
      <c r="DC5" s="23">
        <v>0</v>
      </c>
      <c r="DD5" s="23">
        <v>0</v>
      </c>
      <c r="DE5" s="23">
        <v>0</v>
      </c>
      <c r="DF5" s="23">
        <v>1</v>
      </c>
      <c r="DG5" s="23">
        <v>1</v>
      </c>
      <c r="DH5" s="23">
        <v>0</v>
      </c>
      <c r="DI5" s="23">
        <v>0</v>
      </c>
      <c r="DJ5" s="23">
        <v>0</v>
      </c>
      <c r="DK5" s="23">
        <v>4</v>
      </c>
      <c r="DL5" s="23">
        <v>0</v>
      </c>
      <c r="DM5" s="23">
        <v>0</v>
      </c>
      <c r="DN5" s="23">
        <v>0</v>
      </c>
      <c r="DO5" s="23">
        <v>0</v>
      </c>
      <c r="DP5" s="23">
        <v>0</v>
      </c>
      <c r="DQ5" s="23">
        <v>0</v>
      </c>
      <c r="DR5" s="23">
        <v>3</v>
      </c>
      <c r="DS5" s="23">
        <v>0</v>
      </c>
      <c r="DT5" s="23">
        <v>0</v>
      </c>
      <c r="DU5" s="23">
        <v>0</v>
      </c>
      <c r="DV5" s="23">
        <v>0</v>
      </c>
      <c r="DW5" s="23">
        <v>1</v>
      </c>
      <c r="DX5" s="23">
        <v>2</v>
      </c>
      <c r="DY5" s="23">
        <v>0</v>
      </c>
      <c r="DZ5" s="23">
        <v>0</v>
      </c>
      <c r="EA5" s="23">
        <v>0</v>
      </c>
      <c r="EB5" s="23">
        <v>0</v>
      </c>
      <c r="EC5" s="23">
        <v>0</v>
      </c>
      <c r="ED5" s="23">
        <v>0</v>
      </c>
      <c r="EE5" s="23">
        <v>1</v>
      </c>
      <c r="EF5" s="23">
        <v>1</v>
      </c>
      <c r="EG5" s="23">
        <v>0</v>
      </c>
      <c r="EH5" s="23">
        <v>0</v>
      </c>
      <c r="EI5" s="23">
        <v>0</v>
      </c>
      <c r="EJ5" s="23">
        <v>0</v>
      </c>
      <c r="EK5" s="23">
        <v>0</v>
      </c>
      <c r="EL5" s="23">
        <v>0</v>
      </c>
      <c r="EM5" s="23">
        <v>0</v>
      </c>
      <c r="EN5" s="23">
        <v>0</v>
      </c>
      <c r="EO5" s="23">
        <v>0</v>
      </c>
      <c r="EP5" s="23">
        <v>0</v>
      </c>
      <c r="EQ5" s="23">
        <v>0</v>
      </c>
      <c r="ER5" s="23">
        <v>2</v>
      </c>
      <c r="ES5" s="23">
        <v>2</v>
      </c>
      <c r="ET5" s="23">
        <v>0</v>
      </c>
      <c r="EU5" s="23">
        <v>0</v>
      </c>
      <c r="EV5" s="23">
        <v>0</v>
      </c>
      <c r="EW5" s="23">
        <v>0</v>
      </c>
      <c r="EX5" s="23">
        <v>0</v>
      </c>
      <c r="EY5" s="23">
        <v>0</v>
      </c>
      <c r="EZ5" s="23">
        <v>0</v>
      </c>
      <c r="FA5" s="23">
        <v>0</v>
      </c>
      <c r="FB5" s="23">
        <v>0</v>
      </c>
      <c r="FC5" s="23">
        <f t="shared" si="15"/>
        <v>2</v>
      </c>
      <c r="FD5" s="20">
        <f t="shared" si="0"/>
        <v>3.2258064516129031E-2</v>
      </c>
      <c r="FE5" s="23">
        <f t="shared" si="16"/>
        <v>0</v>
      </c>
      <c r="FF5" s="20">
        <f t="shared" si="1"/>
        <v>0</v>
      </c>
      <c r="FG5" s="23">
        <f t="shared" si="17"/>
        <v>28</v>
      </c>
      <c r="FH5" s="20">
        <f t="shared" si="2"/>
        <v>6.8459657701711489E-3</v>
      </c>
      <c r="FI5" s="23">
        <f t="shared" si="18"/>
        <v>18</v>
      </c>
      <c r="FJ5" s="20">
        <f t="shared" si="3"/>
        <v>1.3264554163596167E-2</v>
      </c>
      <c r="FK5" s="23">
        <f t="shared" si="19"/>
        <v>2</v>
      </c>
      <c r="FL5" s="20">
        <f t="shared" si="4"/>
        <v>6.8027210884353739E-3</v>
      </c>
      <c r="FM5" s="23">
        <f t="shared" si="20"/>
        <v>0</v>
      </c>
      <c r="FN5" s="20">
        <f t="shared" si="5"/>
        <v>0</v>
      </c>
      <c r="FO5" s="23">
        <f t="shared" si="21"/>
        <v>0</v>
      </c>
      <c r="FP5" s="20">
        <f t="shared" si="6"/>
        <v>0</v>
      </c>
      <c r="FQ5" s="23">
        <f t="shared" si="22"/>
        <v>2</v>
      </c>
      <c r="FR5" s="20">
        <f t="shared" si="7"/>
        <v>1.3037809647979139E-3</v>
      </c>
      <c r="FS5" s="23">
        <f t="shared" si="23"/>
        <v>10</v>
      </c>
      <c r="FT5" s="20">
        <f t="shared" si="8"/>
        <v>1.3793103448275862E-2</v>
      </c>
      <c r="FU5" s="23">
        <f t="shared" si="24"/>
        <v>0</v>
      </c>
      <c r="FV5" s="20">
        <f t="shared" si="9"/>
        <v>0</v>
      </c>
      <c r="FW5" s="23">
        <f t="shared" si="25"/>
        <v>0</v>
      </c>
      <c r="FX5" s="20">
        <f t="shared" si="10"/>
        <v>0</v>
      </c>
      <c r="FY5" s="23">
        <f t="shared" si="26"/>
        <v>0</v>
      </c>
      <c r="FZ5" s="20">
        <f t="shared" si="11"/>
        <v>0</v>
      </c>
      <c r="GA5" s="23">
        <f t="shared" si="27"/>
        <v>0</v>
      </c>
      <c r="GB5" s="20">
        <f t="shared" si="12"/>
        <v>0</v>
      </c>
      <c r="GC5" s="21">
        <f t="shared" si="13"/>
        <v>62</v>
      </c>
      <c r="GD5" s="20">
        <f t="shared" si="14"/>
        <v>5.9961315280464217E-3</v>
      </c>
    </row>
    <row r="6" spans="1:186" x14ac:dyDescent="0.25">
      <c r="A6" s="19">
        <v>4</v>
      </c>
      <c r="B6" s="18" t="s">
        <v>3</v>
      </c>
      <c r="C6" s="23">
        <v>0</v>
      </c>
      <c r="D6" s="23">
        <v>0</v>
      </c>
      <c r="E6" s="23">
        <v>27</v>
      </c>
      <c r="F6" s="23">
        <v>5</v>
      </c>
      <c r="G6" s="23">
        <v>0</v>
      </c>
      <c r="H6" s="23">
        <v>6</v>
      </c>
      <c r="I6" s="23">
        <v>0</v>
      </c>
      <c r="J6" s="23">
        <v>7</v>
      </c>
      <c r="K6" s="23">
        <v>3</v>
      </c>
      <c r="L6" s="23">
        <v>4</v>
      </c>
      <c r="M6" s="23">
        <v>0</v>
      </c>
      <c r="N6" s="23">
        <v>0</v>
      </c>
      <c r="O6" s="23">
        <v>0</v>
      </c>
      <c r="P6" s="23">
        <v>1</v>
      </c>
      <c r="Q6" s="23">
        <v>0</v>
      </c>
      <c r="R6" s="23">
        <v>27</v>
      </c>
      <c r="S6" s="23">
        <v>1</v>
      </c>
      <c r="T6" s="23">
        <v>2</v>
      </c>
      <c r="U6" s="23">
        <v>2</v>
      </c>
      <c r="V6" s="23">
        <v>0</v>
      </c>
      <c r="W6" s="23">
        <v>4</v>
      </c>
      <c r="X6" s="23">
        <v>1</v>
      </c>
      <c r="Y6" s="23">
        <v>1</v>
      </c>
      <c r="Z6" s="23">
        <v>0</v>
      </c>
      <c r="AA6" s="23">
        <v>0</v>
      </c>
      <c r="AB6" s="23">
        <v>0</v>
      </c>
      <c r="AC6" s="23">
        <v>0</v>
      </c>
      <c r="AD6" s="23">
        <v>0</v>
      </c>
      <c r="AE6" s="23">
        <v>32</v>
      </c>
      <c r="AF6" s="23">
        <v>7</v>
      </c>
      <c r="AG6" s="23">
        <v>2</v>
      </c>
      <c r="AH6" s="23">
        <v>8</v>
      </c>
      <c r="AI6" s="23">
        <v>0</v>
      </c>
      <c r="AJ6" s="23">
        <v>3</v>
      </c>
      <c r="AK6" s="23">
        <v>0</v>
      </c>
      <c r="AL6" s="23">
        <v>1</v>
      </c>
      <c r="AM6" s="23">
        <v>0</v>
      </c>
      <c r="AN6" s="23">
        <v>0</v>
      </c>
      <c r="AO6" s="23">
        <v>0</v>
      </c>
      <c r="AP6" s="23">
        <v>2</v>
      </c>
      <c r="AQ6" s="23">
        <v>0</v>
      </c>
      <c r="AR6" s="23">
        <v>12</v>
      </c>
      <c r="AS6" s="23">
        <v>1</v>
      </c>
      <c r="AT6" s="23">
        <v>1</v>
      </c>
      <c r="AU6" s="23">
        <v>1</v>
      </c>
      <c r="AV6" s="23">
        <v>0</v>
      </c>
      <c r="AW6" s="23">
        <v>6</v>
      </c>
      <c r="AX6" s="23">
        <v>3</v>
      </c>
      <c r="AY6" s="23">
        <v>1</v>
      </c>
      <c r="AZ6" s="23">
        <v>2</v>
      </c>
      <c r="BA6" s="23">
        <v>0</v>
      </c>
      <c r="BB6" s="23">
        <v>0</v>
      </c>
      <c r="BC6" s="16">
        <v>0</v>
      </c>
      <c r="BD6" s="23">
        <v>0</v>
      </c>
      <c r="BE6" s="23">
        <v>19</v>
      </c>
      <c r="BF6" s="23">
        <v>2</v>
      </c>
      <c r="BG6" s="23">
        <v>1</v>
      </c>
      <c r="BH6" s="23">
        <v>10</v>
      </c>
      <c r="BI6" s="23">
        <v>0</v>
      </c>
      <c r="BJ6" s="23">
        <v>6</v>
      </c>
      <c r="BK6" s="23">
        <v>3</v>
      </c>
      <c r="BL6" s="23">
        <v>1</v>
      </c>
      <c r="BM6" s="23">
        <v>3</v>
      </c>
      <c r="BN6" s="23">
        <v>0</v>
      </c>
      <c r="BO6" s="23">
        <v>0</v>
      </c>
      <c r="BP6" s="23">
        <v>0</v>
      </c>
      <c r="BQ6" s="23">
        <v>0</v>
      </c>
      <c r="BR6" s="23">
        <v>14</v>
      </c>
      <c r="BS6" s="23">
        <v>5</v>
      </c>
      <c r="BT6" s="23">
        <v>1</v>
      </c>
      <c r="BU6" s="23">
        <v>2</v>
      </c>
      <c r="BV6" s="23">
        <v>1</v>
      </c>
      <c r="BW6" s="23">
        <v>11</v>
      </c>
      <c r="BX6" s="23">
        <v>0</v>
      </c>
      <c r="BY6" s="23">
        <v>3</v>
      </c>
      <c r="BZ6" s="23">
        <v>1</v>
      </c>
      <c r="CA6" s="23">
        <v>0</v>
      </c>
      <c r="CB6" s="23">
        <v>0</v>
      </c>
      <c r="CC6" s="23">
        <v>0</v>
      </c>
      <c r="CD6" s="23">
        <v>0</v>
      </c>
      <c r="CE6" s="23">
        <v>25</v>
      </c>
      <c r="CF6" s="23">
        <v>3</v>
      </c>
      <c r="CG6" s="23">
        <v>0</v>
      </c>
      <c r="CH6" s="23">
        <v>2</v>
      </c>
      <c r="CI6" s="23">
        <v>0</v>
      </c>
      <c r="CJ6" s="23">
        <v>10</v>
      </c>
      <c r="CK6" s="23">
        <v>3</v>
      </c>
      <c r="CL6" s="23">
        <v>1</v>
      </c>
      <c r="CM6" s="23">
        <v>1</v>
      </c>
      <c r="CN6" s="23">
        <v>0</v>
      </c>
      <c r="CO6" s="23">
        <v>0</v>
      </c>
      <c r="CP6" s="23">
        <v>0</v>
      </c>
      <c r="CQ6" s="23">
        <v>0</v>
      </c>
      <c r="CR6" s="23">
        <v>0</v>
      </c>
      <c r="CS6" s="23">
        <v>30</v>
      </c>
      <c r="CT6" s="23">
        <v>7</v>
      </c>
      <c r="CU6" s="23">
        <v>0</v>
      </c>
      <c r="CV6" s="23">
        <v>2</v>
      </c>
      <c r="CW6" s="23">
        <v>0</v>
      </c>
      <c r="CX6" s="23">
        <v>9</v>
      </c>
      <c r="CY6" s="23">
        <v>3</v>
      </c>
      <c r="CZ6" s="23">
        <v>2</v>
      </c>
      <c r="DA6" s="23">
        <v>2</v>
      </c>
      <c r="DB6" s="23">
        <v>0</v>
      </c>
      <c r="DC6" s="23">
        <v>0</v>
      </c>
      <c r="DD6" s="23">
        <v>0</v>
      </c>
      <c r="DE6" s="23">
        <v>0</v>
      </c>
      <c r="DF6" s="23">
        <v>21</v>
      </c>
      <c r="DG6" s="23">
        <v>3</v>
      </c>
      <c r="DH6" s="23">
        <v>1</v>
      </c>
      <c r="DI6" s="23">
        <v>5</v>
      </c>
      <c r="DJ6" s="23">
        <v>0</v>
      </c>
      <c r="DK6" s="23">
        <v>12</v>
      </c>
      <c r="DL6" s="23">
        <v>1</v>
      </c>
      <c r="DM6" s="23">
        <v>0</v>
      </c>
      <c r="DN6" s="23">
        <v>1</v>
      </c>
      <c r="DO6" s="23">
        <v>0</v>
      </c>
      <c r="DP6" s="23">
        <v>0</v>
      </c>
      <c r="DQ6" s="23">
        <v>0</v>
      </c>
      <c r="DR6" s="23">
        <v>33</v>
      </c>
      <c r="DS6" s="23">
        <v>2</v>
      </c>
      <c r="DT6" s="23">
        <v>1</v>
      </c>
      <c r="DU6" s="23">
        <v>5</v>
      </c>
      <c r="DV6" s="23">
        <v>0</v>
      </c>
      <c r="DW6" s="23">
        <v>18</v>
      </c>
      <c r="DX6" s="23">
        <v>4</v>
      </c>
      <c r="DY6" s="23">
        <v>2</v>
      </c>
      <c r="DZ6" s="23">
        <v>1</v>
      </c>
      <c r="EA6" s="23">
        <v>0</v>
      </c>
      <c r="EB6" s="23">
        <v>0</v>
      </c>
      <c r="EC6" s="23">
        <v>0</v>
      </c>
      <c r="ED6" s="23">
        <v>0</v>
      </c>
      <c r="EE6" s="23">
        <v>37</v>
      </c>
      <c r="EF6" s="23">
        <v>7</v>
      </c>
      <c r="EG6" s="23">
        <v>1</v>
      </c>
      <c r="EH6" s="23">
        <v>2</v>
      </c>
      <c r="EI6" s="23">
        <v>0</v>
      </c>
      <c r="EJ6" s="23">
        <v>13</v>
      </c>
      <c r="EK6" s="23">
        <v>1</v>
      </c>
      <c r="EL6" s="23">
        <v>0</v>
      </c>
      <c r="EM6" s="23">
        <v>0</v>
      </c>
      <c r="EN6" s="23">
        <v>0</v>
      </c>
      <c r="EO6" s="23">
        <v>0</v>
      </c>
      <c r="EP6" s="23">
        <v>0</v>
      </c>
      <c r="EQ6" s="23">
        <v>0</v>
      </c>
      <c r="ER6" s="23">
        <v>20</v>
      </c>
      <c r="ES6" s="23">
        <v>0</v>
      </c>
      <c r="ET6" s="23">
        <v>0</v>
      </c>
      <c r="EU6" s="23">
        <v>2</v>
      </c>
      <c r="EV6" s="23">
        <v>0</v>
      </c>
      <c r="EW6" s="23">
        <v>12</v>
      </c>
      <c r="EX6" s="23">
        <v>2</v>
      </c>
      <c r="EY6" s="23">
        <v>0</v>
      </c>
      <c r="EZ6" s="23">
        <v>2</v>
      </c>
      <c r="FA6" s="23">
        <v>0</v>
      </c>
      <c r="FB6" s="23">
        <v>0</v>
      </c>
      <c r="FC6" s="23">
        <f t="shared" si="15"/>
        <v>3</v>
      </c>
      <c r="FD6" s="20">
        <f t="shared" si="0"/>
        <v>4.8387096774193547E-2</v>
      </c>
      <c r="FE6" s="23">
        <f t="shared" si="16"/>
        <v>0</v>
      </c>
      <c r="FF6" s="20">
        <f t="shared" si="1"/>
        <v>0</v>
      </c>
      <c r="FG6" s="23">
        <f t="shared" si="17"/>
        <v>246</v>
      </c>
      <c r="FH6" s="20">
        <f t="shared" si="2"/>
        <v>6.0146699266503664E-2</v>
      </c>
      <c r="FI6" s="23">
        <f t="shared" si="18"/>
        <v>84</v>
      </c>
      <c r="FJ6" s="20">
        <f t="shared" si="3"/>
        <v>6.1901252763448787E-2</v>
      </c>
      <c r="FK6" s="23">
        <f t="shared" si="19"/>
        <v>19</v>
      </c>
      <c r="FL6" s="20">
        <f t="shared" si="4"/>
        <v>6.4625850340136057E-2</v>
      </c>
      <c r="FM6" s="23">
        <f t="shared" si="20"/>
        <v>41</v>
      </c>
      <c r="FN6" s="20">
        <f t="shared" si="5"/>
        <v>5.4089709762532981E-2</v>
      </c>
      <c r="FO6" s="23">
        <f t="shared" si="21"/>
        <v>8</v>
      </c>
      <c r="FP6" s="20">
        <f t="shared" si="6"/>
        <v>7.2072072072072071E-2</v>
      </c>
      <c r="FQ6" s="23">
        <f t="shared" si="22"/>
        <v>90</v>
      </c>
      <c r="FR6" s="20">
        <f t="shared" si="7"/>
        <v>5.867014341590613E-2</v>
      </c>
      <c r="FS6" s="23">
        <f t="shared" si="23"/>
        <v>41</v>
      </c>
      <c r="FT6" s="20">
        <f t="shared" si="8"/>
        <v>5.6551724137931032E-2</v>
      </c>
      <c r="FU6" s="23">
        <f t="shared" si="24"/>
        <v>18</v>
      </c>
      <c r="FV6" s="20">
        <f t="shared" si="9"/>
        <v>3.2028469750889681E-2</v>
      </c>
      <c r="FW6" s="23">
        <f t="shared" si="25"/>
        <v>12</v>
      </c>
      <c r="FX6" s="20">
        <f t="shared" si="10"/>
        <v>1.7118402282453638E-2</v>
      </c>
      <c r="FY6" s="23">
        <f t="shared" si="26"/>
        <v>3</v>
      </c>
      <c r="FZ6" s="20">
        <f t="shared" si="11"/>
        <v>2.2900763358778626E-2</v>
      </c>
      <c r="GA6" s="23">
        <f t="shared" si="27"/>
        <v>0</v>
      </c>
      <c r="GB6" s="20">
        <f t="shared" si="12"/>
        <v>0</v>
      </c>
      <c r="GC6" s="21">
        <f t="shared" si="13"/>
        <v>565</v>
      </c>
      <c r="GD6" s="20">
        <f t="shared" si="14"/>
        <v>5.4642166344294002E-2</v>
      </c>
    </row>
    <row r="7" spans="1:186" x14ac:dyDescent="0.25">
      <c r="A7" s="19">
        <v>5</v>
      </c>
      <c r="B7" s="18" t="s">
        <v>4</v>
      </c>
      <c r="C7" s="23">
        <v>0</v>
      </c>
      <c r="D7" s="23">
        <v>0</v>
      </c>
      <c r="E7" s="23">
        <v>6</v>
      </c>
      <c r="F7" s="23">
        <v>4</v>
      </c>
      <c r="G7" s="23">
        <v>0</v>
      </c>
      <c r="H7" s="23">
        <v>0</v>
      </c>
      <c r="I7" s="23">
        <v>0</v>
      </c>
      <c r="J7" s="23">
        <v>1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3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1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3">
        <v>0</v>
      </c>
      <c r="AE7" s="23">
        <v>3</v>
      </c>
      <c r="AF7" s="23">
        <v>2</v>
      </c>
      <c r="AG7" s="23">
        <v>0</v>
      </c>
      <c r="AH7" s="23">
        <v>0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3">
        <v>10</v>
      </c>
      <c r="AS7" s="23">
        <v>6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3">
        <v>0</v>
      </c>
      <c r="AZ7" s="23">
        <v>0</v>
      </c>
      <c r="BA7" s="23">
        <v>0</v>
      </c>
      <c r="BB7" s="23">
        <v>0</v>
      </c>
      <c r="BC7" s="16">
        <v>0</v>
      </c>
      <c r="BD7" s="23">
        <v>0</v>
      </c>
      <c r="BE7" s="23">
        <v>3</v>
      </c>
      <c r="BF7" s="23">
        <v>1</v>
      </c>
      <c r="BG7" s="23">
        <v>0</v>
      </c>
      <c r="BH7" s="23">
        <v>0</v>
      </c>
      <c r="BI7" s="23">
        <v>0</v>
      </c>
      <c r="BJ7" s="23">
        <v>0</v>
      </c>
      <c r="BK7" s="23">
        <v>1</v>
      </c>
      <c r="BL7" s="23">
        <v>1</v>
      </c>
      <c r="BM7" s="23">
        <v>0</v>
      </c>
      <c r="BN7" s="23">
        <v>0</v>
      </c>
      <c r="BO7" s="23">
        <v>0</v>
      </c>
      <c r="BP7" s="23">
        <v>0</v>
      </c>
      <c r="BQ7" s="23">
        <v>0</v>
      </c>
      <c r="BR7" s="23">
        <v>3</v>
      </c>
      <c r="BS7" s="23">
        <v>0</v>
      </c>
      <c r="BT7" s="23">
        <v>0</v>
      </c>
      <c r="BU7" s="23">
        <v>0</v>
      </c>
      <c r="BV7" s="23">
        <v>0</v>
      </c>
      <c r="BW7" s="23">
        <v>1</v>
      </c>
      <c r="BX7" s="23">
        <v>0</v>
      </c>
      <c r="BY7" s="23">
        <v>1</v>
      </c>
      <c r="BZ7" s="23">
        <v>0</v>
      </c>
      <c r="CA7" s="23">
        <v>0</v>
      </c>
      <c r="CB7" s="23">
        <v>0</v>
      </c>
      <c r="CC7" s="23">
        <v>0</v>
      </c>
      <c r="CD7" s="23">
        <v>0</v>
      </c>
      <c r="CE7" s="23">
        <v>5</v>
      </c>
      <c r="CF7" s="23">
        <v>2</v>
      </c>
      <c r="CG7" s="23">
        <v>0</v>
      </c>
      <c r="CH7" s="23">
        <v>0</v>
      </c>
      <c r="CI7" s="23">
        <v>0</v>
      </c>
      <c r="CJ7" s="23">
        <v>0</v>
      </c>
      <c r="CK7" s="23">
        <v>2</v>
      </c>
      <c r="CL7" s="23">
        <v>0</v>
      </c>
      <c r="CM7" s="23">
        <v>0</v>
      </c>
      <c r="CN7" s="23">
        <v>0</v>
      </c>
      <c r="CO7" s="23">
        <v>0</v>
      </c>
      <c r="CP7" s="23">
        <v>0</v>
      </c>
      <c r="CQ7" s="23">
        <v>0</v>
      </c>
      <c r="CR7" s="23">
        <v>0</v>
      </c>
      <c r="CS7" s="23">
        <v>4</v>
      </c>
      <c r="CT7" s="23">
        <v>0</v>
      </c>
      <c r="CU7" s="23">
        <v>0</v>
      </c>
      <c r="CV7" s="23">
        <v>0</v>
      </c>
      <c r="CW7" s="23">
        <v>0</v>
      </c>
      <c r="CX7" s="23">
        <v>1</v>
      </c>
      <c r="CY7" s="23">
        <v>0</v>
      </c>
      <c r="CZ7" s="23">
        <v>0</v>
      </c>
      <c r="DA7" s="23">
        <v>0</v>
      </c>
      <c r="DB7" s="23">
        <v>0</v>
      </c>
      <c r="DC7" s="23">
        <v>0</v>
      </c>
      <c r="DD7" s="23">
        <v>0</v>
      </c>
      <c r="DE7" s="23">
        <v>0</v>
      </c>
      <c r="DF7" s="23">
        <v>9</v>
      </c>
      <c r="DG7" s="23">
        <v>5</v>
      </c>
      <c r="DH7" s="23">
        <v>1</v>
      </c>
      <c r="DI7" s="23">
        <v>1</v>
      </c>
      <c r="DJ7" s="23">
        <v>0</v>
      </c>
      <c r="DK7" s="23">
        <v>0</v>
      </c>
      <c r="DL7" s="23">
        <v>1</v>
      </c>
      <c r="DM7" s="23">
        <v>0</v>
      </c>
      <c r="DN7" s="23">
        <v>0</v>
      </c>
      <c r="DO7" s="23">
        <v>0</v>
      </c>
      <c r="DP7" s="23">
        <v>0</v>
      </c>
      <c r="DQ7" s="23">
        <v>0</v>
      </c>
      <c r="DR7" s="23">
        <v>2</v>
      </c>
      <c r="DS7" s="23">
        <v>1</v>
      </c>
      <c r="DT7" s="23">
        <v>0</v>
      </c>
      <c r="DU7" s="23">
        <v>0</v>
      </c>
      <c r="DV7" s="23">
        <v>0</v>
      </c>
      <c r="DW7" s="23">
        <v>0</v>
      </c>
      <c r="DX7" s="23">
        <v>0</v>
      </c>
      <c r="DY7" s="23">
        <v>0</v>
      </c>
      <c r="DZ7" s="23">
        <v>0</v>
      </c>
      <c r="EA7" s="23">
        <v>0</v>
      </c>
      <c r="EB7" s="23">
        <v>0</v>
      </c>
      <c r="EC7" s="23">
        <v>0</v>
      </c>
      <c r="ED7" s="23">
        <v>0</v>
      </c>
      <c r="EE7" s="23">
        <v>10</v>
      </c>
      <c r="EF7" s="23">
        <v>5</v>
      </c>
      <c r="EG7" s="23">
        <v>0</v>
      </c>
      <c r="EH7" s="23">
        <v>0</v>
      </c>
      <c r="EI7" s="23">
        <v>0</v>
      </c>
      <c r="EJ7" s="23">
        <v>0</v>
      </c>
      <c r="EK7" s="23">
        <v>0</v>
      </c>
      <c r="EL7" s="23">
        <v>0</v>
      </c>
      <c r="EM7" s="23">
        <v>0</v>
      </c>
      <c r="EN7" s="23">
        <v>0</v>
      </c>
      <c r="EO7" s="23">
        <v>0</v>
      </c>
      <c r="EP7" s="23">
        <v>0</v>
      </c>
      <c r="EQ7" s="23">
        <v>0</v>
      </c>
      <c r="ER7" s="23">
        <v>3</v>
      </c>
      <c r="ES7" s="23">
        <v>2</v>
      </c>
      <c r="ET7" s="23">
        <v>0</v>
      </c>
      <c r="EU7" s="23">
        <v>0</v>
      </c>
      <c r="EV7" s="23">
        <v>0</v>
      </c>
      <c r="EW7" s="23">
        <v>0</v>
      </c>
      <c r="EX7" s="23">
        <v>0</v>
      </c>
      <c r="EY7" s="23">
        <v>0</v>
      </c>
      <c r="EZ7" s="23">
        <v>0</v>
      </c>
      <c r="FA7" s="23">
        <v>0</v>
      </c>
      <c r="FB7" s="23">
        <v>0</v>
      </c>
      <c r="FC7" s="23">
        <f t="shared" si="15"/>
        <v>0</v>
      </c>
      <c r="FD7" s="20">
        <f t="shared" si="0"/>
        <v>0</v>
      </c>
      <c r="FE7" s="23">
        <f t="shared" si="16"/>
        <v>0</v>
      </c>
      <c r="FF7" s="20">
        <f t="shared" si="1"/>
        <v>0</v>
      </c>
      <c r="FG7" s="23">
        <f t="shared" si="17"/>
        <v>48</v>
      </c>
      <c r="FH7" s="20">
        <f t="shared" si="2"/>
        <v>1.1735941320293399E-2</v>
      </c>
      <c r="FI7" s="23">
        <f t="shared" si="18"/>
        <v>36</v>
      </c>
      <c r="FJ7" s="20">
        <f t="shared" si="3"/>
        <v>2.6529108327192335E-2</v>
      </c>
      <c r="FK7" s="23">
        <f t="shared" si="19"/>
        <v>5</v>
      </c>
      <c r="FL7" s="20">
        <f t="shared" si="4"/>
        <v>1.7006802721088437E-2</v>
      </c>
      <c r="FM7" s="23">
        <f t="shared" si="20"/>
        <v>1</v>
      </c>
      <c r="FN7" s="20">
        <f t="shared" si="5"/>
        <v>1.3192612137203166E-3</v>
      </c>
      <c r="FO7" s="23">
        <f t="shared" si="21"/>
        <v>1</v>
      </c>
      <c r="FP7" s="20">
        <f t="shared" si="6"/>
        <v>9.0090090090090089E-3</v>
      </c>
      <c r="FQ7" s="23">
        <f t="shared" si="22"/>
        <v>2</v>
      </c>
      <c r="FR7" s="20">
        <f t="shared" si="7"/>
        <v>1.3037809647979139E-3</v>
      </c>
      <c r="FS7" s="23">
        <f t="shared" si="23"/>
        <v>5</v>
      </c>
      <c r="FT7" s="20">
        <f t="shared" si="8"/>
        <v>6.8965517241379309E-3</v>
      </c>
      <c r="FU7" s="23">
        <f t="shared" si="24"/>
        <v>3</v>
      </c>
      <c r="FV7" s="20">
        <f t="shared" si="9"/>
        <v>5.3380782918149468E-3</v>
      </c>
      <c r="FW7" s="23">
        <f t="shared" si="25"/>
        <v>0</v>
      </c>
      <c r="FX7" s="20">
        <f t="shared" si="10"/>
        <v>0</v>
      </c>
      <c r="FY7" s="23">
        <f t="shared" si="26"/>
        <v>0</v>
      </c>
      <c r="FZ7" s="20">
        <f t="shared" si="11"/>
        <v>0</v>
      </c>
      <c r="GA7" s="23">
        <f t="shared" si="27"/>
        <v>0</v>
      </c>
      <c r="GB7" s="20">
        <f t="shared" si="12"/>
        <v>0</v>
      </c>
      <c r="GC7" s="21">
        <f t="shared" si="13"/>
        <v>101</v>
      </c>
      <c r="GD7" s="20">
        <f t="shared" si="14"/>
        <v>9.7678916827852996E-3</v>
      </c>
    </row>
    <row r="8" spans="1:186" x14ac:dyDescent="0.25">
      <c r="A8" s="19">
        <v>6</v>
      </c>
      <c r="B8" s="18" t="s">
        <v>5</v>
      </c>
      <c r="C8" s="23">
        <v>0</v>
      </c>
      <c r="D8" s="23">
        <v>0</v>
      </c>
      <c r="E8" s="23">
        <v>2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1</v>
      </c>
      <c r="N8" s="23">
        <v>0</v>
      </c>
      <c r="O8" s="23">
        <v>0</v>
      </c>
      <c r="P8" s="23">
        <v>0</v>
      </c>
      <c r="Q8" s="23">
        <v>0</v>
      </c>
      <c r="R8" s="23">
        <v>5</v>
      </c>
      <c r="S8" s="23">
        <v>1</v>
      </c>
      <c r="T8" s="23">
        <v>0</v>
      </c>
      <c r="U8" s="23">
        <v>0</v>
      </c>
      <c r="V8" s="23">
        <v>0</v>
      </c>
      <c r="W8" s="23">
        <v>2</v>
      </c>
      <c r="X8" s="23">
        <v>3</v>
      </c>
      <c r="Y8" s="23">
        <v>2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4</v>
      </c>
      <c r="AF8" s="23">
        <v>1</v>
      </c>
      <c r="AG8" s="23">
        <v>0</v>
      </c>
      <c r="AH8" s="23">
        <v>1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4</v>
      </c>
      <c r="AS8" s="23">
        <v>3</v>
      </c>
      <c r="AT8" s="23">
        <v>0</v>
      </c>
      <c r="AU8" s="23">
        <v>0</v>
      </c>
      <c r="AV8" s="23">
        <v>0</v>
      </c>
      <c r="AW8" s="23">
        <v>3</v>
      </c>
      <c r="AX8" s="23">
        <v>0</v>
      </c>
      <c r="AY8" s="23">
        <v>0</v>
      </c>
      <c r="AZ8" s="23">
        <v>0</v>
      </c>
      <c r="BA8" s="23">
        <v>0</v>
      </c>
      <c r="BB8" s="23">
        <v>0</v>
      </c>
      <c r="BC8" s="16">
        <v>0</v>
      </c>
      <c r="BD8" s="23">
        <v>0</v>
      </c>
      <c r="BE8" s="23">
        <v>1</v>
      </c>
      <c r="BF8" s="23">
        <v>0</v>
      </c>
      <c r="BG8" s="23">
        <v>0</v>
      </c>
      <c r="BH8" s="23">
        <v>0</v>
      </c>
      <c r="BI8" s="23">
        <v>0</v>
      </c>
      <c r="BJ8" s="23">
        <v>0</v>
      </c>
      <c r="BK8" s="23">
        <v>0</v>
      </c>
      <c r="BL8" s="23">
        <v>2</v>
      </c>
      <c r="BM8" s="23">
        <v>1</v>
      </c>
      <c r="BN8" s="23">
        <v>0</v>
      </c>
      <c r="BO8" s="23">
        <v>0</v>
      </c>
      <c r="BP8" s="23">
        <v>0</v>
      </c>
      <c r="BQ8" s="23">
        <v>0</v>
      </c>
      <c r="BR8" s="23">
        <v>1</v>
      </c>
      <c r="BS8" s="23">
        <v>0</v>
      </c>
      <c r="BT8" s="23">
        <v>0</v>
      </c>
      <c r="BU8" s="23">
        <v>0</v>
      </c>
      <c r="BV8" s="23">
        <v>0</v>
      </c>
      <c r="BW8" s="23">
        <v>1</v>
      </c>
      <c r="BX8" s="23">
        <v>1</v>
      </c>
      <c r="BY8" s="23">
        <v>1</v>
      </c>
      <c r="BZ8" s="23">
        <v>0</v>
      </c>
      <c r="CA8" s="23">
        <v>0</v>
      </c>
      <c r="CB8" s="23">
        <v>0</v>
      </c>
      <c r="CC8" s="23">
        <v>0</v>
      </c>
      <c r="CD8" s="23">
        <v>0</v>
      </c>
      <c r="CE8" s="23">
        <v>3</v>
      </c>
      <c r="CF8" s="23">
        <v>1</v>
      </c>
      <c r="CG8" s="23">
        <v>0</v>
      </c>
      <c r="CH8" s="23">
        <v>0</v>
      </c>
      <c r="CI8" s="23">
        <v>0</v>
      </c>
      <c r="CJ8" s="23">
        <v>0</v>
      </c>
      <c r="CK8" s="23">
        <v>0</v>
      </c>
      <c r="CL8" s="23">
        <v>0</v>
      </c>
      <c r="CM8" s="23">
        <v>0</v>
      </c>
      <c r="CN8" s="23">
        <v>0</v>
      </c>
      <c r="CO8" s="23">
        <v>0</v>
      </c>
      <c r="CP8" s="23">
        <v>0</v>
      </c>
      <c r="CQ8" s="23">
        <v>0</v>
      </c>
      <c r="CR8" s="23">
        <v>0</v>
      </c>
      <c r="CS8" s="23">
        <v>10</v>
      </c>
      <c r="CT8" s="23">
        <v>6</v>
      </c>
      <c r="CU8" s="23">
        <v>0</v>
      </c>
      <c r="CV8" s="23">
        <v>1</v>
      </c>
      <c r="CW8" s="23">
        <v>0</v>
      </c>
      <c r="CX8" s="23">
        <v>5</v>
      </c>
      <c r="CY8" s="23">
        <v>1</v>
      </c>
      <c r="CZ8" s="23">
        <v>0</v>
      </c>
      <c r="DA8" s="23">
        <v>0</v>
      </c>
      <c r="DB8" s="23">
        <v>0</v>
      </c>
      <c r="DC8" s="23">
        <v>0</v>
      </c>
      <c r="DD8" s="23">
        <v>0</v>
      </c>
      <c r="DE8" s="23">
        <v>0</v>
      </c>
      <c r="DF8" s="23">
        <v>2</v>
      </c>
      <c r="DG8" s="23">
        <v>1</v>
      </c>
      <c r="DH8" s="23">
        <v>0</v>
      </c>
      <c r="DI8" s="23">
        <v>0</v>
      </c>
      <c r="DJ8" s="23">
        <v>0</v>
      </c>
      <c r="DK8" s="23">
        <v>4</v>
      </c>
      <c r="DL8" s="23">
        <v>0</v>
      </c>
      <c r="DM8" s="23">
        <v>1</v>
      </c>
      <c r="DN8" s="23">
        <v>0</v>
      </c>
      <c r="DO8" s="23">
        <v>0</v>
      </c>
      <c r="DP8" s="23">
        <v>0</v>
      </c>
      <c r="DQ8" s="23">
        <v>0</v>
      </c>
      <c r="DR8" s="23">
        <v>1</v>
      </c>
      <c r="DS8" s="23">
        <v>0</v>
      </c>
      <c r="DT8" s="23">
        <v>0</v>
      </c>
      <c r="DU8" s="23">
        <v>0</v>
      </c>
      <c r="DV8" s="23">
        <v>0</v>
      </c>
      <c r="DW8" s="23">
        <v>8</v>
      </c>
      <c r="DX8" s="23">
        <v>0</v>
      </c>
      <c r="DY8" s="23">
        <v>0</v>
      </c>
      <c r="DZ8" s="23">
        <v>0</v>
      </c>
      <c r="EA8" s="23">
        <v>0</v>
      </c>
      <c r="EB8" s="23">
        <v>0</v>
      </c>
      <c r="EC8" s="23">
        <v>0</v>
      </c>
      <c r="ED8" s="23">
        <v>0</v>
      </c>
      <c r="EE8" s="23">
        <v>2</v>
      </c>
      <c r="EF8" s="23">
        <v>0</v>
      </c>
      <c r="EG8" s="23">
        <v>0</v>
      </c>
      <c r="EH8" s="23">
        <v>0</v>
      </c>
      <c r="EI8" s="23">
        <v>0</v>
      </c>
      <c r="EJ8" s="23">
        <v>3</v>
      </c>
      <c r="EK8" s="23">
        <v>1</v>
      </c>
      <c r="EL8" s="23">
        <v>0</v>
      </c>
      <c r="EM8" s="23">
        <v>0</v>
      </c>
      <c r="EN8" s="23">
        <v>0</v>
      </c>
      <c r="EO8" s="23">
        <v>0</v>
      </c>
      <c r="EP8" s="23">
        <v>0</v>
      </c>
      <c r="EQ8" s="23">
        <v>0</v>
      </c>
      <c r="ER8" s="23">
        <v>0</v>
      </c>
      <c r="ES8" s="23">
        <v>0</v>
      </c>
      <c r="ET8" s="23">
        <v>0</v>
      </c>
      <c r="EU8" s="23">
        <v>0</v>
      </c>
      <c r="EV8" s="23">
        <v>0</v>
      </c>
      <c r="EW8" s="23">
        <v>6</v>
      </c>
      <c r="EX8" s="23">
        <v>1</v>
      </c>
      <c r="EY8" s="23">
        <v>4</v>
      </c>
      <c r="EZ8" s="23">
        <v>1</v>
      </c>
      <c r="FA8" s="23">
        <v>0</v>
      </c>
      <c r="FB8" s="23">
        <v>0</v>
      </c>
      <c r="FC8" s="23">
        <f t="shared" si="15"/>
        <v>0</v>
      </c>
      <c r="FD8" s="20">
        <f t="shared" si="0"/>
        <v>0</v>
      </c>
      <c r="FE8" s="23">
        <f t="shared" si="16"/>
        <v>0</v>
      </c>
      <c r="FF8" s="20">
        <f t="shared" si="1"/>
        <v>0</v>
      </c>
      <c r="FG8" s="23">
        <f t="shared" si="17"/>
        <v>23</v>
      </c>
      <c r="FH8" s="20">
        <f t="shared" si="2"/>
        <v>5.623471882640587E-3</v>
      </c>
      <c r="FI8" s="23">
        <f t="shared" si="18"/>
        <v>18</v>
      </c>
      <c r="FJ8" s="20">
        <f t="shared" si="3"/>
        <v>1.3264554163596167E-2</v>
      </c>
      <c r="FK8" s="23">
        <f t="shared" si="19"/>
        <v>7</v>
      </c>
      <c r="FL8" s="20">
        <f t="shared" si="4"/>
        <v>2.3809523809523808E-2</v>
      </c>
      <c r="FM8" s="23">
        <f t="shared" si="20"/>
        <v>1</v>
      </c>
      <c r="FN8" s="20">
        <f t="shared" si="5"/>
        <v>1.3192612137203166E-3</v>
      </c>
      <c r="FO8" s="23">
        <f t="shared" si="21"/>
        <v>1</v>
      </c>
      <c r="FP8" s="20">
        <f t="shared" si="6"/>
        <v>9.0090090090090089E-3</v>
      </c>
      <c r="FQ8" s="23">
        <f t="shared" si="22"/>
        <v>23</v>
      </c>
      <c r="FR8" s="20">
        <f t="shared" si="7"/>
        <v>1.4993481095176011E-2</v>
      </c>
      <c r="FS8" s="23">
        <f t="shared" si="23"/>
        <v>15</v>
      </c>
      <c r="FT8" s="20">
        <f t="shared" si="8"/>
        <v>2.0689655172413793E-2</v>
      </c>
      <c r="FU8" s="23">
        <f t="shared" si="24"/>
        <v>10</v>
      </c>
      <c r="FV8" s="20">
        <f t="shared" si="9"/>
        <v>1.7793594306049824E-2</v>
      </c>
      <c r="FW8" s="23">
        <f t="shared" si="25"/>
        <v>4</v>
      </c>
      <c r="FX8" s="20">
        <f t="shared" si="10"/>
        <v>5.7061340941512127E-3</v>
      </c>
      <c r="FY8" s="23">
        <f t="shared" si="26"/>
        <v>0</v>
      </c>
      <c r="FZ8" s="20">
        <f t="shared" si="11"/>
        <v>0</v>
      </c>
      <c r="GA8" s="23">
        <f t="shared" si="27"/>
        <v>0</v>
      </c>
      <c r="GB8" s="20">
        <f t="shared" si="12"/>
        <v>0</v>
      </c>
      <c r="GC8" s="21">
        <f t="shared" si="13"/>
        <v>102</v>
      </c>
      <c r="GD8" s="20">
        <f t="shared" si="14"/>
        <v>9.8646034816247587E-3</v>
      </c>
    </row>
    <row r="9" spans="1:186" x14ac:dyDescent="0.25">
      <c r="A9" s="19">
        <v>7</v>
      </c>
      <c r="B9" s="18" t="s">
        <v>6</v>
      </c>
      <c r="C9" s="23">
        <v>0</v>
      </c>
      <c r="D9" s="23">
        <v>0</v>
      </c>
      <c r="E9" s="23">
        <v>33</v>
      </c>
      <c r="F9" s="23">
        <v>3</v>
      </c>
      <c r="G9" s="23">
        <v>6</v>
      </c>
      <c r="H9" s="23">
        <v>1</v>
      </c>
      <c r="I9" s="23">
        <v>0</v>
      </c>
      <c r="J9" s="23">
        <v>3</v>
      </c>
      <c r="K9" s="23">
        <v>0</v>
      </c>
      <c r="L9" s="23">
        <v>1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14</v>
      </c>
      <c r="S9" s="23">
        <v>1</v>
      </c>
      <c r="T9" s="23">
        <v>2</v>
      </c>
      <c r="U9" s="23">
        <v>2</v>
      </c>
      <c r="V9" s="23">
        <v>0</v>
      </c>
      <c r="W9" s="23">
        <v>7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1</v>
      </c>
      <c r="AD9" s="23">
        <v>0</v>
      </c>
      <c r="AE9" s="23">
        <v>24</v>
      </c>
      <c r="AF9" s="23">
        <v>2</v>
      </c>
      <c r="AG9" s="23">
        <v>0</v>
      </c>
      <c r="AH9" s="23">
        <v>5</v>
      </c>
      <c r="AI9" s="23">
        <v>0</v>
      </c>
      <c r="AJ9" s="23">
        <v>4</v>
      </c>
      <c r="AK9" s="23">
        <v>1</v>
      </c>
      <c r="AL9" s="23">
        <v>0</v>
      </c>
      <c r="AM9" s="23">
        <v>1</v>
      </c>
      <c r="AN9" s="23">
        <v>0</v>
      </c>
      <c r="AO9" s="23">
        <v>0</v>
      </c>
      <c r="AP9" s="23">
        <v>1</v>
      </c>
      <c r="AQ9" s="23">
        <v>0</v>
      </c>
      <c r="AR9" s="23">
        <v>13</v>
      </c>
      <c r="AS9" s="23">
        <v>1</v>
      </c>
      <c r="AT9" s="23">
        <v>1</v>
      </c>
      <c r="AU9" s="23">
        <v>2</v>
      </c>
      <c r="AV9" s="23">
        <v>0</v>
      </c>
      <c r="AW9" s="23">
        <v>5</v>
      </c>
      <c r="AX9" s="23">
        <v>3</v>
      </c>
      <c r="AY9" s="23">
        <v>4</v>
      </c>
      <c r="AZ9" s="23">
        <v>1</v>
      </c>
      <c r="BA9" s="23">
        <v>0</v>
      </c>
      <c r="BB9" s="23">
        <v>0</v>
      </c>
      <c r="BC9" s="16">
        <v>0</v>
      </c>
      <c r="BD9" s="23">
        <v>0</v>
      </c>
      <c r="BE9" s="23">
        <v>24</v>
      </c>
      <c r="BF9" s="23">
        <v>2</v>
      </c>
      <c r="BG9" s="23">
        <v>0</v>
      </c>
      <c r="BH9" s="23">
        <v>4</v>
      </c>
      <c r="BI9" s="23">
        <v>0</v>
      </c>
      <c r="BJ9" s="23">
        <v>2</v>
      </c>
      <c r="BK9" s="23">
        <v>0</v>
      </c>
      <c r="BL9" s="23">
        <v>1</v>
      </c>
      <c r="BM9" s="23">
        <v>0</v>
      </c>
      <c r="BN9" s="23">
        <v>0</v>
      </c>
      <c r="BO9" s="23">
        <v>0</v>
      </c>
      <c r="BP9" s="23">
        <v>0</v>
      </c>
      <c r="BQ9" s="23">
        <v>0</v>
      </c>
      <c r="BR9" s="23">
        <v>14</v>
      </c>
      <c r="BS9" s="23">
        <v>5</v>
      </c>
      <c r="BT9" s="23">
        <v>0</v>
      </c>
      <c r="BU9" s="23">
        <v>0</v>
      </c>
      <c r="BV9" s="23">
        <v>0</v>
      </c>
      <c r="BW9" s="23">
        <v>5</v>
      </c>
      <c r="BX9" s="23">
        <v>1</v>
      </c>
      <c r="BY9" s="23">
        <v>1</v>
      </c>
      <c r="BZ9" s="23">
        <v>0</v>
      </c>
      <c r="CA9" s="23">
        <v>0</v>
      </c>
      <c r="CB9" s="23">
        <v>0</v>
      </c>
      <c r="CC9" s="23">
        <v>1</v>
      </c>
      <c r="CD9" s="23">
        <v>0</v>
      </c>
      <c r="CE9" s="23">
        <v>18</v>
      </c>
      <c r="CF9" s="23">
        <v>9</v>
      </c>
      <c r="CG9" s="23">
        <v>1</v>
      </c>
      <c r="CH9" s="23">
        <v>2</v>
      </c>
      <c r="CI9" s="23">
        <v>0</v>
      </c>
      <c r="CJ9" s="23">
        <v>3</v>
      </c>
      <c r="CK9" s="23">
        <v>0</v>
      </c>
      <c r="CL9" s="23">
        <v>1</v>
      </c>
      <c r="CM9" s="23">
        <v>3</v>
      </c>
      <c r="CN9" s="23">
        <v>0</v>
      </c>
      <c r="CO9" s="23">
        <v>0</v>
      </c>
      <c r="CP9" s="23">
        <v>0</v>
      </c>
      <c r="CQ9" s="23">
        <v>0</v>
      </c>
      <c r="CR9" s="23">
        <v>0</v>
      </c>
      <c r="CS9" s="23">
        <v>26</v>
      </c>
      <c r="CT9" s="23">
        <v>4</v>
      </c>
      <c r="CU9" s="23">
        <v>1</v>
      </c>
      <c r="CV9" s="23">
        <v>0</v>
      </c>
      <c r="CW9" s="23">
        <v>0</v>
      </c>
      <c r="CX9" s="23">
        <v>6</v>
      </c>
      <c r="CY9" s="23">
        <v>3</v>
      </c>
      <c r="CZ9" s="23">
        <v>1</v>
      </c>
      <c r="DA9" s="23">
        <v>4</v>
      </c>
      <c r="DB9" s="23">
        <v>0</v>
      </c>
      <c r="DC9" s="23">
        <v>0</v>
      </c>
      <c r="DD9" s="23">
        <v>0</v>
      </c>
      <c r="DE9" s="23">
        <v>0</v>
      </c>
      <c r="DF9" s="23">
        <v>24</v>
      </c>
      <c r="DG9" s="23">
        <v>2</v>
      </c>
      <c r="DH9" s="23">
        <v>1</v>
      </c>
      <c r="DI9" s="23">
        <v>0</v>
      </c>
      <c r="DJ9" s="23">
        <v>0</v>
      </c>
      <c r="DK9" s="23">
        <v>1</v>
      </c>
      <c r="DL9" s="23">
        <v>4</v>
      </c>
      <c r="DM9" s="23">
        <v>4</v>
      </c>
      <c r="DN9" s="23">
        <v>1</v>
      </c>
      <c r="DO9" s="23">
        <v>0</v>
      </c>
      <c r="DP9" s="23">
        <v>0</v>
      </c>
      <c r="DQ9" s="23">
        <v>0</v>
      </c>
      <c r="DR9" s="23">
        <v>13</v>
      </c>
      <c r="DS9" s="23">
        <v>4</v>
      </c>
      <c r="DT9" s="23">
        <v>0</v>
      </c>
      <c r="DU9" s="23">
        <v>4</v>
      </c>
      <c r="DV9" s="23">
        <v>0</v>
      </c>
      <c r="DW9" s="23">
        <v>4</v>
      </c>
      <c r="DX9" s="23">
        <v>1</v>
      </c>
      <c r="DY9" s="23">
        <v>6</v>
      </c>
      <c r="DZ9" s="23">
        <v>2</v>
      </c>
      <c r="EA9" s="23">
        <v>0</v>
      </c>
      <c r="EB9" s="23">
        <v>0</v>
      </c>
      <c r="EC9" s="23">
        <v>0</v>
      </c>
      <c r="ED9" s="23">
        <v>0</v>
      </c>
      <c r="EE9" s="23">
        <v>10</v>
      </c>
      <c r="EF9" s="23">
        <v>3</v>
      </c>
      <c r="EG9" s="23">
        <v>0</v>
      </c>
      <c r="EH9" s="23">
        <v>0</v>
      </c>
      <c r="EI9" s="23">
        <v>0</v>
      </c>
      <c r="EJ9" s="23">
        <v>5</v>
      </c>
      <c r="EK9" s="23">
        <v>0</v>
      </c>
      <c r="EL9" s="23">
        <v>5</v>
      </c>
      <c r="EM9" s="23">
        <v>5</v>
      </c>
      <c r="EN9" s="23">
        <v>0</v>
      </c>
      <c r="EO9" s="23">
        <v>0</v>
      </c>
      <c r="EP9" s="23">
        <v>0</v>
      </c>
      <c r="EQ9" s="23">
        <v>0</v>
      </c>
      <c r="ER9" s="23">
        <v>12</v>
      </c>
      <c r="ES9" s="23">
        <v>1</v>
      </c>
      <c r="ET9" s="23">
        <v>0</v>
      </c>
      <c r="EU9" s="23">
        <v>1</v>
      </c>
      <c r="EV9" s="23">
        <v>0</v>
      </c>
      <c r="EW9" s="23">
        <v>2</v>
      </c>
      <c r="EX9" s="23">
        <v>0</v>
      </c>
      <c r="EY9" s="23">
        <v>0</v>
      </c>
      <c r="EZ9" s="23">
        <v>1</v>
      </c>
      <c r="FA9" s="23">
        <v>0</v>
      </c>
      <c r="FB9" s="23">
        <v>0</v>
      </c>
      <c r="FC9" s="23">
        <f t="shared" si="15"/>
        <v>3</v>
      </c>
      <c r="FD9" s="20">
        <f t="shared" si="0"/>
        <v>4.8387096774193547E-2</v>
      </c>
      <c r="FE9" s="23">
        <f t="shared" si="16"/>
        <v>0</v>
      </c>
      <c r="FF9" s="20">
        <f t="shared" si="1"/>
        <v>0</v>
      </c>
      <c r="FG9" s="23">
        <f t="shared" si="17"/>
        <v>175</v>
      </c>
      <c r="FH9" s="20">
        <f t="shared" si="2"/>
        <v>4.2787286063569685E-2</v>
      </c>
      <c r="FI9" s="23">
        <f t="shared" si="18"/>
        <v>81</v>
      </c>
      <c r="FJ9" s="20">
        <f t="shared" si="3"/>
        <v>5.9690493736182758E-2</v>
      </c>
      <c r="FK9" s="23">
        <f t="shared" si="19"/>
        <v>16</v>
      </c>
      <c r="FL9" s="20">
        <f t="shared" si="4"/>
        <v>5.4421768707482991E-2</v>
      </c>
      <c r="FM9" s="23">
        <f t="shared" si="20"/>
        <v>23</v>
      </c>
      <c r="FN9" s="20">
        <f t="shared" si="5"/>
        <v>3.0343007915567283E-2</v>
      </c>
      <c r="FO9" s="23">
        <f t="shared" si="21"/>
        <v>0</v>
      </c>
      <c r="FP9" s="20">
        <f t="shared" si="6"/>
        <v>0</v>
      </c>
      <c r="FQ9" s="23">
        <f t="shared" si="22"/>
        <v>40</v>
      </c>
      <c r="FR9" s="20">
        <f t="shared" si="7"/>
        <v>2.607561929595828E-2</v>
      </c>
      <c r="FS9" s="23">
        <f t="shared" si="23"/>
        <v>13</v>
      </c>
      <c r="FT9" s="20">
        <f t="shared" si="8"/>
        <v>1.793103448275862E-2</v>
      </c>
      <c r="FU9" s="23">
        <f t="shared" si="24"/>
        <v>26</v>
      </c>
      <c r="FV9" s="20">
        <f t="shared" si="9"/>
        <v>4.6263345195729534E-2</v>
      </c>
      <c r="FW9" s="23">
        <f t="shared" si="25"/>
        <v>18</v>
      </c>
      <c r="FX9" s="20">
        <f t="shared" si="10"/>
        <v>2.5677603423680456E-2</v>
      </c>
      <c r="FY9" s="23">
        <f t="shared" si="26"/>
        <v>5</v>
      </c>
      <c r="FZ9" s="20">
        <f t="shared" si="11"/>
        <v>3.8167938931297711E-2</v>
      </c>
      <c r="GA9" s="23">
        <f t="shared" si="27"/>
        <v>0</v>
      </c>
      <c r="GB9" s="20">
        <f t="shared" si="12"/>
        <v>0</v>
      </c>
      <c r="GC9" s="21">
        <f t="shared" si="13"/>
        <v>400</v>
      </c>
      <c r="GD9" s="20">
        <f t="shared" si="14"/>
        <v>3.8684719535783368E-2</v>
      </c>
    </row>
    <row r="10" spans="1:186" x14ac:dyDescent="0.25">
      <c r="A10" s="19">
        <v>8</v>
      </c>
      <c r="B10" s="18" t="s">
        <v>7</v>
      </c>
      <c r="C10" s="23">
        <v>0</v>
      </c>
      <c r="D10" s="23">
        <v>0</v>
      </c>
      <c r="E10" s="23">
        <v>26</v>
      </c>
      <c r="F10" s="23">
        <v>4</v>
      </c>
      <c r="G10" s="23">
        <v>3</v>
      </c>
      <c r="H10" s="23">
        <v>3</v>
      </c>
      <c r="I10" s="23">
        <v>0</v>
      </c>
      <c r="J10" s="23">
        <v>5</v>
      </c>
      <c r="K10" s="23">
        <v>2</v>
      </c>
      <c r="L10" s="23">
        <v>6</v>
      </c>
      <c r="M10" s="23">
        <v>6</v>
      </c>
      <c r="N10" s="23">
        <v>0</v>
      </c>
      <c r="O10" s="23">
        <v>0</v>
      </c>
      <c r="P10" s="23">
        <v>1</v>
      </c>
      <c r="Q10" s="23">
        <v>0</v>
      </c>
      <c r="R10" s="23">
        <v>18</v>
      </c>
      <c r="S10" s="23">
        <v>2</v>
      </c>
      <c r="T10" s="23">
        <v>0</v>
      </c>
      <c r="U10" s="23">
        <v>5</v>
      </c>
      <c r="V10" s="23">
        <v>0</v>
      </c>
      <c r="W10" s="23">
        <v>2</v>
      </c>
      <c r="X10" s="23">
        <v>4</v>
      </c>
      <c r="Y10" s="23">
        <v>1</v>
      </c>
      <c r="Z10" s="23">
        <v>9</v>
      </c>
      <c r="AA10" s="23">
        <v>0</v>
      </c>
      <c r="AB10" s="23">
        <v>0</v>
      </c>
      <c r="AC10" s="23">
        <v>0</v>
      </c>
      <c r="AD10" s="23">
        <v>0</v>
      </c>
      <c r="AE10" s="23">
        <v>13</v>
      </c>
      <c r="AF10" s="23">
        <v>4</v>
      </c>
      <c r="AG10" s="23">
        <v>1</v>
      </c>
      <c r="AH10" s="23">
        <v>0</v>
      </c>
      <c r="AI10" s="23">
        <v>1</v>
      </c>
      <c r="AJ10" s="23">
        <v>3</v>
      </c>
      <c r="AK10" s="23">
        <v>3</v>
      </c>
      <c r="AL10" s="23">
        <v>7</v>
      </c>
      <c r="AM10" s="23">
        <v>11</v>
      </c>
      <c r="AN10" s="23">
        <v>0</v>
      </c>
      <c r="AO10" s="23">
        <v>0</v>
      </c>
      <c r="AP10" s="23">
        <v>2</v>
      </c>
      <c r="AQ10" s="23">
        <v>0</v>
      </c>
      <c r="AR10" s="23">
        <v>16</v>
      </c>
      <c r="AS10" s="23">
        <v>4</v>
      </c>
      <c r="AT10" s="23">
        <v>0</v>
      </c>
      <c r="AU10" s="23">
        <v>0</v>
      </c>
      <c r="AV10" s="23">
        <v>0</v>
      </c>
      <c r="AW10" s="23">
        <v>7</v>
      </c>
      <c r="AX10" s="23">
        <v>1</v>
      </c>
      <c r="AY10" s="23">
        <v>6</v>
      </c>
      <c r="AZ10" s="23">
        <v>7</v>
      </c>
      <c r="BA10" s="23">
        <v>0</v>
      </c>
      <c r="BB10" s="23">
        <v>0</v>
      </c>
      <c r="BC10" s="16">
        <v>1</v>
      </c>
      <c r="BD10" s="23">
        <v>0</v>
      </c>
      <c r="BE10" s="23">
        <v>6</v>
      </c>
      <c r="BF10" s="23">
        <v>2</v>
      </c>
      <c r="BG10" s="23">
        <v>0</v>
      </c>
      <c r="BH10" s="23">
        <v>1</v>
      </c>
      <c r="BI10" s="23">
        <v>0</v>
      </c>
      <c r="BJ10" s="23">
        <v>7</v>
      </c>
      <c r="BK10" s="23">
        <v>5</v>
      </c>
      <c r="BL10" s="23">
        <v>3</v>
      </c>
      <c r="BM10" s="23">
        <v>11</v>
      </c>
      <c r="BN10" s="23">
        <v>0</v>
      </c>
      <c r="BO10" s="23">
        <v>0</v>
      </c>
      <c r="BP10" s="23">
        <v>0</v>
      </c>
      <c r="BQ10" s="23">
        <v>0</v>
      </c>
      <c r="BR10" s="23">
        <v>9</v>
      </c>
      <c r="BS10" s="23">
        <v>2</v>
      </c>
      <c r="BT10" s="23">
        <v>1</v>
      </c>
      <c r="BU10" s="23">
        <v>4</v>
      </c>
      <c r="BV10" s="23">
        <v>0</v>
      </c>
      <c r="BW10" s="23">
        <v>6</v>
      </c>
      <c r="BX10" s="23">
        <v>0</v>
      </c>
      <c r="BY10" s="23">
        <v>4</v>
      </c>
      <c r="BZ10" s="23">
        <v>7</v>
      </c>
      <c r="CA10" s="23">
        <v>0</v>
      </c>
      <c r="CB10" s="23">
        <v>0</v>
      </c>
      <c r="CC10" s="23">
        <v>0</v>
      </c>
      <c r="CD10" s="23">
        <v>0</v>
      </c>
      <c r="CE10" s="23">
        <v>8</v>
      </c>
      <c r="CF10" s="23">
        <v>3</v>
      </c>
      <c r="CG10" s="23">
        <v>1</v>
      </c>
      <c r="CH10" s="23">
        <v>0</v>
      </c>
      <c r="CI10" s="23">
        <v>0</v>
      </c>
      <c r="CJ10" s="23">
        <v>12</v>
      </c>
      <c r="CK10" s="23">
        <v>0</v>
      </c>
      <c r="CL10" s="23">
        <v>5</v>
      </c>
      <c r="CM10" s="23">
        <v>4</v>
      </c>
      <c r="CN10" s="23">
        <v>0</v>
      </c>
      <c r="CO10" s="23">
        <v>0</v>
      </c>
      <c r="CP10" s="23">
        <v>0</v>
      </c>
      <c r="CQ10" s="23">
        <v>0</v>
      </c>
      <c r="CR10" s="23">
        <v>0</v>
      </c>
      <c r="CS10" s="23">
        <v>13</v>
      </c>
      <c r="CT10" s="23">
        <v>2</v>
      </c>
      <c r="CU10" s="23">
        <v>0</v>
      </c>
      <c r="CV10" s="23">
        <v>0</v>
      </c>
      <c r="CW10" s="23">
        <v>0</v>
      </c>
      <c r="CX10" s="23">
        <v>10</v>
      </c>
      <c r="CY10" s="23">
        <v>1</v>
      </c>
      <c r="CZ10" s="23">
        <v>4</v>
      </c>
      <c r="DA10" s="23">
        <v>7</v>
      </c>
      <c r="DB10" s="23">
        <v>0</v>
      </c>
      <c r="DC10" s="23">
        <v>0</v>
      </c>
      <c r="DD10" s="23">
        <v>0</v>
      </c>
      <c r="DE10" s="23">
        <v>0</v>
      </c>
      <c r="DF10" s="23">
        <v>16</v>
      </c>
      <c r="DG10" s="23">
        <v>2</v>
      </c>
      <c r="DH10" s="23">
        <v>0</v>
      </c>
      <c r="DI10" s="23">
        <v>1</v>
      </c>
      <c r="DJ10" s="23">
        <v>0</v>
      </c>
      <c r="DK10" s="23">
        <v>13</v>
      </c>
      <c r="DL10" s="23">
        <v>0</v>
      </c>
      <c r="DM10" s="23">
        <v>3</v>
      </c>
      <c r="DN10" s="23">
        <v>10</v>
      </c>
      <c r="DO10" s="23">
        <v>0</v>
      </c>
      <c r="DP10" s="23">
        <v>0</v>
      </c>
      <c r="DQ10" s="23">
        <v>0</v>
      </c>
      <c r="DR10" s="23">
        <v>27</v>
      </c>
      <c r="DS10" s="23">
        <v>7</v>
      </c>
      <c r="DT10" s="23">
        <v>2</v>
      </c>
      <c r="DU10" s="23">
        <v>1</v>
      </c>
      <c r="DV10" s="23">
        <v>0</v>
      </c>
      <c r="DW10" s="23">
        <v>19</v>
      </c>
      <c r="DX10" s="23">
        <v>1</v>
      </c>
      <c r="DY10" s="23">
        <v>3</v>
      </c>
      <c r="DZ10" s="23">
        <v>6</v>
      </c>
      <c r="EA10" s="23">
        <v>0</v>
      </c>
      <c r="EB10" s="23">
        <v>0</v>
      </c>
      <c r="EC10" s="23">
        <v>0</v>
      </c>
      <c r="ED10" s="23">
        <v>0</v>
      </c>
      <c r="EE10" s="23">
        <v>18</v>
      </c>
      <c r="EF10" s="23">
        <v>4</v>
      </c>
      <c r="EG10" s="23">
        <v>4</v>
      </c>
      <c r="EH10" s="23">
        <v>1</v>
      </c>
      <c r="EI10" s="23">
        <v>0</v>
      </c>
      <c r="EJ10" s="23">
        <v>5</v>
      </c>
      <c r="EK10" s="23">
        <v>0</v>
      </c>
      <c r="EL10" s="23">
        <v>1</v>
      </c>
      <c r="EM10" s="23">
        <v>2</v>
      </c>
      <c r="EN10" s="23">
        <v>0</v>
      </c>
      <c r="EO10" s="23">
        <v>0</v>
      </c>
      <c r="EP10" s="23">
        <v>0</v>
      </c>
      <c r="EQ10" s="23">
        <v>0</v>
      </c>
      <c r="ER10" s="23">
        <v>18</v>
      </c>
      <c r="ES10" s="23">
        <v>7</v>
      </c>
      <c r="ET10" s="23">
        <v>0</v>
      </c>
      <c r="EU10" s="23">
        <v>1</v>
      </c>
      <c r="EV10" s="23">
        <v>0</v>
      </c>
      <c r="EW10" s="23">
        <v>15</v>
      </c>
      <c r="EX10" s="23">
        <v>2</v>
      </c>
      <c r="EY10" s="23">
        <v>4</v>
      </c>
      <c r="EZ10" s="23">
        <v>3</v>
      </c>
      <c r="FA10" s="23">
        <v>0</v>
      </c>
      <c r="FB10" s="23">
        <v>0</v>
      </c>
      <c r="FC10" s="23">
        <f t="shared" si="15"/>
        <v>4</v>
      </c>
      <c r="FD10" s="20">
        <f t="shared" si="0"/>
        <v>6.4516129032258063E-2</v>
      </c>
      <c r="FE10" s="23">
        <f t="shared" si="16"/>
        <v>0</v>
      </c>
      <c r="FF10" s="20">
        <f t="shared" si="1"/>
        <v>0</v>
      </c>
      <c r="FG10" s="23">
        <f t="shared" si="17"/>
        <v>159</v>
      </c>
      <c r="FH10" s="20">
        <f t="shared" si="2"/>
        <v>3.8875305623471884E-2</v>
      </c>
      <c r="FI10" s="23">
        <f t="shared" si="18"/>
        <v>68</v>
      </c>
      <c r="FJ10" s="20">
        <f t="shared" si="3"/>
        <v>5.0110537951363304E-2</v>
      </c>
      <c r="FK10" s="23">
        <f t="shared" si="19"/>
        <v>16</v>
      </c>
      <c r="FL10" s="20">
        <f t="shared" si="4"/>
        <v>5.4421768707482991E-2</v>
      </c>
      <c r="FM10" s="23">
        <f t="shared" si="20"/>
        <v>16</v>
      </c>
      <c r="FN10" s="20">
        <f t="shared" si="5"/>
        <v>2.1108179419525065E-2</v>
      </c>
      <c r="FO10" s="23">
        <f t="shared" si="21"/>
        <v>2</v>
      </c>
      <c r="FP10" s="20">
        <f t="shared" si="6"/>
        <v>1.8018018018018018E-2</v>
      </c>
      <c r="FQ10" s="23">
        <f t="shared" si="22"/>
        <v>81</v>
      </c>
      <c r="FR10" s="20">
        <f t="shared" si="7"/>
        <v>5.2803129074315516E-2</v>
      </c>
      <c r="FS10" s="23">
        <f t="shared" si="23"/>
        <v>41</v>
      </c>
      <c r="FT10" s="20">
        <f t="shared" si="8"/>
        <v>5.6551724137931032E-2</v>
      </c>
      <c r="FU10" s="23">
        <f t="shared" si="24"/>
        <v>41</v>
      </c>
      <c r="FV10" s="20">
        <f t="shared" si="9"/>
        <v>7.2953736654804271E-2</v>
      </c>
      <c r="FW10" s="23">
        <f t="shared" si="25"/>
        <v>73</v>
      </c>
      <c r="FX10" s="20">
        <f t="shared" si="10"/>
        <v>0.10413694721825963</v>
      </c>
      <c r="FY10" s="23">
        <f t="shared" si="26"/>
        <v>17</v>
      </c>
      <c r="FZ10" s="20">
        <f t="shared" si="11"/>
        <v>0.12977099236641221</v>
      </c>
      <c r="GA10" s="23">
        <f t="shared" si="27"/>
        <v>0</v>
      </c>
      <c r="GB10" s="20">
        <f t="shared" si="12"/>
        <v>0</v>
      </c>
      <c r="GC10" s="21">
        <f t="shared" si="13"/>
        <v>518</v>
      </c>
      <c r="GD10" s="20">
        <f t="shared" si="14"/>
        <v>5.0096711798839455E-2</v>
      </c>
    </row>
    <row r="11" spans="1:186" ht="30" x14ac:dyDescent="0.25">
      <c r="A11" s="19">
        <v>9</v>
      </c>
      <c r="B11" s="18" t="s">
        <v>8</v>
      </c>
      <c r="C11" s="23">
        <v>0</v>
      </c>
      <c r="D11" s="23">
        <v>0</v>
      </c>
      <c r="E11" s="23">
        <v>4</v>
      </c>
      <c r="F11" s="23">
        <v>1</v>
      </c>
      <c r="G11" s="23">
        <v>0</v>
      </c>
      <c r="H11" s="23">
        <v>0</v>
      </c>
      <c r="I11" s="23">
        <v>0</v>
      </c>
      <c r="J11" s="23">
        <v>0</v>
      </c>
      <c r="K11" s="23">
        <v>2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1</v>
      </c>
      <c r="S11" s="23">
        <v>1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1</v>
      </c>
      <c r="AF11" s="23">
        <v>1</v>
      </c>
      <c r="AG11" s="23">
        <v>0</v>
      </c>
      <c r="AH11" s="23">
        <v>0</v>
      </c>
      <c r="AI11" s="23">
        <v>0</v>
      </c>
      <c r="AJ11" s="23">
        <v>0</v>
      </c>
      <c r="AK11" s="23">
        <v>1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3</v>
      </c>
      <c r="AS11" s="23">
        <v>1</v>
      </c>
      <c r="AT11" s="23">
        <v>0</v>
      </c>
      <c r="AU11" s="23">
        <v>0</v>
      </c>
      <c r="AV11" s="23">
        <v>0</v>
      </c>
      <c r="AW11" s="23">
        <v>0</v>
      </c>
      <c r="AX11" s="23">
        <v>1</v>
      </c>
      <c r="AY11" s="23">
        <v>0</v>
      </c>
      <c r="AZ11" s="23">
        <v>0</v>
      </c>
      <c r="BA11" s="23">
        <v>0</v>
      </c>
      <c r="BB11" s="23">
        <v>0</v>
      </c>
      <c r="BC11" s="16">
        <v>0</v>
      </c>
      <c r="BD11" s="23">
        <v>0</v>
      </c>
      <c r="BE11" s="23">
        <v>1</v>
      </c>
      <c r="BF11" s="23">
        <v>1</v>
      </c>
      <c r="BG11" s="23">
        <v>0</v>
      </c>
      <c r="BH11" s="23">
        <v>0</v>
      </c>
      <c r="BI11" s="23">
        <v>0</v>
      </c>
      <c r="BJ11" s="23">
        <v>1</v>
      </c>
      <c r="BK11" s="23">
        <v>1</v>
      </c>
      <c r="BL11" s="23">
        <v>0</v>
      </c>
      <c r="BM11" s="23">
        <v>0</v>
      </c>
      <c r="BN11" s="23">
        <v>0</v>
      </c>
      <c r="BO11" s="23">
        <v>0</v>
      </c>
      <c r="BP11" s="23">
        <v>0</v>
      </c>
      <c r="BQ11" s="23">
        <v>0</v>
      </c>
      <c r="BR11" s="23">
        <v>3</v>
      </c>
      <c r="BS11" s="23">
        <v>2</v>
      </c>
      <c r="BT11" s="23">
        <v>0</v>
      </c>
      <c r="BU11" s="23">
        <v>0</v>
      </c>
      <c r="BV11" s="23">
        <v>0</v>
      </c>
      <c r="BW11" s="23">
        <v>1</v>
      </c>
      <c r="BX11" s="23">
        <v>0</v>
      </c>
      <c r="BY11" s="23">
        <v>0</v>
      </c>
      <c r="BZ11" s="23">
        <v>0</v>
      </c>
      <c r="CA11" s="23">
        <v>0</v>
      </c>
      <c r="CB11" s="23">
        <v>0</v>
      </c>
      <c r="CC11" s="23">
        <v>0</v>
      </c>
      <c r="CD11" s="23">
        <v>0</v>
      </c>
      <c r="CE11" s="23">
        <v>4</v>
      </c>
      <c r="CF11" s="23">
        <v>3</v>
      </c>
      <c r="CG11" s="23">
        <v>0</v>
      </c>
      <c r="CH11" s="23">
        <v>0</v>
      </c>
      <c r="CI11" s="23">
        <v>0</v>
      </c>
      <c r="CJ11" s="23">
        <v>0</v>
      </c>
      <c r="CK11" s="23">
        <v>0</v>
      </c>
      <c r="CL11" s="23">
        <v>0</v>
      </c>
      <c r="CM11" s="23">
        <v>0</v>
      </c>
      <c r="CN11" s="23">
        <v>0</v>
      </c>
      <c r="CO11" s="23">
        <v>0</v>
      </c>
      <c r="CP11" s="23">
        <v>0</v>
      </c>
      <c r="CQ11" s="23">
        <v>0</v>
      </c>
      <c r="CR11" s="23">
        <v>0</v>
      </c>
      <c r="CS11" s="23">
        <v>2</v>
      </c>
      <c r="CT11" s="23">
        <v>0</v>
      </c>
      <c r="CU11" s="23">
        <v>0</v>
      </c>
      <c r="CV11" s="23">
        <v>0</v>
      </c>
      <c r="CW11" s="23">
        <v>0</v>
      </c>
      <c r="CX11" s="23">
        <v>0</v>
      </c>
      <c r="CY11" s="23">
        <v>3</v>
      </c>
      <c r="CZ11" s="23">
        <v>0</v>
      </c>
      <c r="DA11" s="23">
        <v>0</v>
      </c>
      <c r="DB11" s="23">
        <v>0</v>
      </c>
      <c r="DC11" s="23">
        <v>0</v>
      </c>
      <c r="DD11" s="23">
        <v>0</v>
      </c>
      <c r="DE11" s="23">
        <v>0</v>
      </c>
      <c r="DF11" s="23">
        <v>2</v>
      </c>
      <c r="DG11" s="23">
        <v>1</v>
      </c>
      <c r="DH11" s="23">
        <v>0</v>
      </c>
      <c r="DI11" s="23">
        <v>0</v>
      </c>
      <c r="DJ11" s="23">
        <v>0</v>
      </c>
      <c r="DK11" s="23">
        <v>0</v>
      </c>
      <c r="DL11" s="23">
        <v>0</v>
      </c>
      <c r="DM11" s="23">
        <v>0</v>
      </c>
      <c r="DN11" s="23">
        <v>0</v>
      </c>
      <c r="DO11" s="23">
        <v>0</v>
      </c>
      <c r="DP11" s="23">
        <v>0</v>
      </c>
      <c r="DQ11" s="23">
        <v>0</v>
      </c>
      <c r="DR11" s="23">
        <v>3</v>
      </c>
      <c r="DS11" s="23">
        <v>2</v>
      </c>
      <c r="DT11" s="23">
        <v>0</v>
      </c>
      <c r="DU11" s="23">
        <v>0</v>
      </c>
      <c r="DV11" s="23">
        <v>0</v>
      </c>
      <c r="DW11" s="23">
        <v>0</v>
      </c>
      <c r="DX11" s="23">
        <v>0</v>
      </c>
      <c r="DY11" s="23">
        <v>0</v>
      </c>
      <c r="DZ11" s="23">
        <v>0</v>
      </c>
      <c r="EA11" s="23">
        <v>0</v>
      </c>
      <c r="EB11" s="23">
        <v>0</v>
      </c>
      <c r="EC11" s="23">
        <v>0</v>
      </c>
      <c r="ED11" s="23">
        <v>0</v>
      </c>
      <c r="EE11" s="23">
        <v>1</v>
      </c>
      <c r="EF11" s="23">
        <v>0</v>
      </c>
      <c r="EG11" s="23">
        <v>0</v>
      </c>
      <c r="EH11" s="23">
        <v>0</v>
      </c>
      <c r="EI11" s="23">
        <v>0</v>
      </c>
      <c r="EJ11" s="23">
        <v>0</v>
      </c>
      <c r="EK11" s="23">
        <v>1</v>
      </c>
      <c r="EL11" s="23">
        <v>0</v>
      </c>
      <c r="EM11" s="23">
        <v>0</v>
      </c>
      <c r="EN11" s="23">
        <v>0</v>
      </c>
      <c r="EO11" s="23">
        <v>0</v>
      </c>
      <c r="EP11" s="23">
        <v>0</v>
      </c>
      <c r="EQ11" s="23">
        <v>0</v>
      </c>
      <c r="ER11" s="23">
        <v>4</v>
      </c>
      <c r="ES11" s="23">
        <v>3</v>
      </c>
      <c r="ET11" s="23">
        <v>0</v>
      </c>
      <c r="EU11" s="23">
        <v>0</v>
      </c>
      <c r="EV11" s="23">
        <v>0</v>
      </c>
      <c r="EW11" s="23">
        <v>0</v>
      </c>
      <c r="EX11" s="23">
        <v>0</v>
      </c>
      <c r="EY11" s="23">
        <v>0</v>
      </c>
      <c r="EZ11" s="23">
        <v>0</v>
      </c>
      <c r="FA11" s="23">
        <v>0</v>
      </c>
      <c r="FB11" s="23">
        <v>0</v>
      </c>
      <c r="FC11" s="23">
        <f t="shared" si="15"/>
        <v>0</v>
      </c>
      <c r="FD11" s="20">
        <f t="shared" si="0"/>
        <v>0</v>
      </c>
      <c r="FE11" s="23">
        <f t="shared" si="16"/>
        <v>0</v>
      </c>
      <c r="FF11" s="20">
        <f t="shared" si="1"/>
        <v>0</v>
      </c>
      <c r="FG11" s="23">
        <f t="shared" si="17"/>
        <v>25</v>
      </c>
      <c r="FH11" s="20">
        <f t="shared" si="2"/>
        <v>6.1124694376528121E-3</v>
      </c>
      <c r="FI11" s="23">
        <f t="shared" si="18"/>
        <v>19</v>
      </c>
      <c r="FJ11" s="20">
        <f t="shared" si="3"/>
        <v>1.4001473839351511E-2</v>
      </c>
      <c r="FK11" s="23">
        <f t="shared" si="19"/>
        <v>1</v>
      </c>
      <c r="FL11" s="20">
        <f t="shared" si="4"/>
        <v>3.4013605442176869E-3</v>
      </c>
      <c r="FM11" s="23">
        <f t="shared" si="20"/>
        <v>0</v>
      </c>
      <c r="FN11" s="20">
        <f t="shared" si="5"/>
        <v>0</v>
      </c>
      <c r="FO11" s="23">
        <f t="shared" si="21"/>
        <v>0</v>
      </c>
      <c r="FP11" s="20">
        <f t="shared" si="6"/>
        <v>0</v>
      </c>
      <c r="FQ11" s="23">
        <f t="shared" si="22"/>
        <v>2</v>
      </c>
      <c r="FR11" s="20">
        <f t="shared" si="7"/>
        <v>1.3037809647979139E-3</v>
      </c>
      <c r="FS11" s="23">
        <f t="shared" si="23"/>
        <v>6</v>
      </c>
      <c r="FT11" s="20">
        <f t="shared" si="8"/>
        <v>8.2758620689655175E-3</v>
      </c>
      <c r="FU11" s="23">
        <f t="shared" si="24"/>
        <v>3</v>
      </c>
      <c r="FV11" s="20">
        <f t="shared" si="9"/>
        <v>5.3380782918149468E-3</v>
      </c>
      <c r="FW11" s="23">
        <f t="shared" si="25"/>
        <v>0</v>
      </c>
      <c r="FX11" s="20">
        <f t="shared" si="10"/>
        <v>0</v>
      </c>
      <c r="FY11" s="23">
        <f t="shared" si="26"/>
        <v>0</v>
      </c>
      <c r="FZ11" s="20">
        <f t="shared" si="11"/>
        <v>0</v>
      </c>
      <c r="GA11" s="23">
        <f t="shared" si="27"/>
        <v>0</v>
      </c>
      <c r="GB11" s="20">
        <f t="shared" si="12"/>
        <v>0</v>
      </c>
      <c r="GC11" s="21">
        <f t="shared" si="13"/>
        <v>56</v>
      </c>
      <c r="GD11" s="20">
        <f t="shared" si="14"/>
        <v>5.415860735009671E-3</v>
      </c>
    </row>
    <row r="12" spans="1:186" ht="30" x14ac:dyDescent="0.25">
      <c r="A12" s="19">
        <v>10</v>
      </c>
      <c r="B12" s="18" t="s">
        <v>9</v>
      </c>
      <c r="C12" s="23">
        <v>0</v>
      </c>
      <c r="D12" s="23">
        <v>0</v>
      </c>
      <c r="E12" s="23">
        <v>111</v>
      </c>
      <c r="F12" s="23">
        <v>11</v>
      </c>
      <c r="G12" s="23">
        <v>9</v>
      </c>
      <c r="H12" s="23">
        <v>10</v>
      </c>
      <c r="I12" s="23">
        <v>1</v>
      </c>
      <c r="J12" s="23">
        <v>18</v>
      </c>
      <c r="K12" s="23">
        <v>2</v>
      </c>
      <c r="L12" s="23">
        <v>17</v>
      </c>
      <c r="M12" s="23">
        <v>1</v>
      </c>
      <c r="N12" s="23">
        <v>0</v>
      </c>
      <c r="O12" s="23">
        <v>0</v>
      </c>
      <c r="P12" s="23">
        <v>2</v>
      </c>
      <c r="Q12" s="23">
        <v>0</v>
      </c>
      <c r="R12" s="23">
        <v>80</v>
      </c>
      <c r="S12" s="23">
        <v>12</v>
      </c>
      <c r="T12" s="23">
        <v>6</v>
      </c>
      <c r="U12" s="23">
        <v>6</v>
      </c>
      <c r="V12" s="23">
        <v>0</v>
      </c>
      <c r="W12" s="23">
        <v>13</v>
      </c>
      <c r="X12" s="23">
        <v>1</v>
      </c>
      <c r="Y12" s="23">
        <v>3</v>
      </c>
      <c r="Z12" s="23">
        <v>2</v>
      </c>
      <c r="AA12" s="23">
        <v>0</v>
      </c>
      <c r="AB12" s="23">
        <v>0</v>
      </c>
      <c r="AC12" s="23">
        <v>3</v>
      </c>
      <c r="AD12" s="23">
        <v>0</v>
      </c>
      <c r="AE12" s="23">
        <v>73</v>
      </c>
      <c r="AF12" s="23">
        <v>11</v>
      </c>
      <c r="AG12" s="23">
        <v>2</v>
      </c>
      <c r="AH12" s="23">
        <v>5</v>
      </c>
      <c r="AI12" s="23">
        <v>1</v>
      </c>
      <c r="AJ12" s="23">
        <v>11</v>
      </c>
      <c r="AK12" s="23">
        <v>7</v>
      </c>
      <c r="AL12" s="23">
        <v>4</v>
      </c>
      <c r="AM12" s="23">
        <v>2</v>
      </c>
      <c r="AN12" s="23">
        <v>0</v>
      </c>
      <c r="AO12" s="23">
        <v>0</v>
      </c>
      <c r="AP12" s="23">
        <v>1</v>
      </c>
      <c r="AQ12" s="23">
        <v>1</v>
      </c>
      <c r="AR12" s="23">
        <v>64</v>
      </c>
      <c r="AS12" s="23">
        <v>18</v>
      </c>
      <c r="AT12" s="23">
        <v>4</v>
      </c>
      <c r="AU12" s="23">
        <v>3</v>
      </c>
      <c r="AV12" s="23">
        <v>0</v>
      </c>
      <c r="AW12" s="23">
        <v>20</v>
      </c>
      <c r="AX12" s="23">
        <v>4</v>
      </c>
      <c r="AY12" s="23">
        <v>7</v>
      </c>
      <c r="AZ12" s="23">
        <v>0</v>
      </c>
      <c r="BA12" s="23">
        <v>1</v>
      </c>
      <c r="BB12" s="23">
        <v>0</v>
      </c>
      <c r="BC12" s="16">
        <v>0</v>
      </c>
      <c r="BD12" s="23">
        <v>0</v>
      </c>
      <c r="BE12" s="23">
        <v>62</v>
      </c>
      <c r="BF12" s="23">
        <v>11</v>
      </c>
      <c r="BG12" s="23">
        <v>5</v>
      </c>
      <c r="BH12" s="23">
        <v>8</v>
      </c>
      <c r="BI12" s="23">
        <v>1</v>
      </c>
      <c r="BJ12" s="23">
        <v>24</v>
      </c>
      <c r="BK12" s="23">
        <v>4</v>
      </c>
      <c r="BL12" s="23">
        <v>15</v>
      </c>
      <c r="BM12" s="23">
        <v>4</v>
      </c>
      <c r="BN12" s="23">
        <v>0</v>
      </c>
      <c r="BO12" s="23">
        <v>0</v>
      </c>
      <c r="BP12" s="23">
        <v>0</v>
      </c>
      <c r="BQ12" s="23">
        <v>0</v>
      </c>
      <c r="BR12" s="23">
        <v>67</v>
      </c>
      <c r="BS12" s="23">
        <v>14</v>
      </c>
      <c r="BT12" s="23">
        <v>4</v>
      </c>
      <c r="BU12" s="23">
        <v>2</v>
      </c>
      <c r="BV12" s="23">
        <v>0</v>
      </c>
      <c r="BW12" s="23">
        <v>32</v>
      </c>
      <c r="BX12" s="23">
        <v>3</v>
      </c>
      <c r="BY12" s="23">
        <v>13</v>
      </c>
      <c r="BZ12" s="23">
        <v>5</v>
      </c>
      <c r="CA12" s="23">
        <v>0</v>
      </c>
      <c r="CB12" s="23">
        <v>0</v>
      </c>
      <c r="CC12" s="23">
        <v>1</v>
      </c>
      <c r="CD12" s="23">
        <v>0</v>
      </c>
      <c r="CE12" s="23">
        <v>73</v>
      </c>
      <c r="CF12" s="23">
        <v>22</v>
      </c>
      <c r="CG12" s="23">
        <v>8</v>
      </c>
      <c r="CH12" s="23">
        <v>6</v>
      </c>
      <c r="CI12" s="23">
        <v>1</v>
      </c>
      <c r="CJ12" s="23">
        <v>29</v>
      </c>
      <c r="CK12" s="23">
        <v>5</v>
      </c>
      <c r="CL12" s="23">
        <v>22</v>
      </c>
      <c r="CM12" s="23">
        <v>8</v>
      </c>
      <c r="CN12" s="23">
        <v>0</v>
      </c>
      <c r="CO12" s="23">
        <v>0</v>
      </c>
      <c r="CP12" s="23">
        <v>1</v>
      </c>
      <c r="CQ12" s="23">
        <v>1</v>
      </c>
      <c r="CR12" s="23">
        <v>0</v>
      </c>
      <c r="CS12" s="23">
        <v>58</v>
      </c>
      <c r="CT12" s="23">
        <v>9</v>
      </c>
      <c r="CU12" s="23">
        <v>2</v>
      </c>
      <c r="CV12" s="23">
        <v>4</v>
      </c>
      <c r="CW12" s="23">
        <v>0</v>
      </c>
      <c r="CX12" s="23">
        <v>21</v>
      </c>
      <c r="CY12" s="23">
        <v>5</v>
      </c>
      <c r="CZ12" s="23">
        <v>22</v>
      </c>
      <c r="DA12" s="23">
        <v>4</v>
      </c>
      <c r="DB12" s="23">
        <v>0</v>
      </c>
      <c r="DC12" s="23">
        <v>0</v>
      </c>
      <c r="DD12" s="23">
        <v>0</v>
      </c>
      <c r="DE12" s="23">
        <v>0</v>
      </c>
      <c r="DF12" s="23">
        <v>86</v>
      </c>
      <c r="DG12" s="23">
        <v>20</v>
      </c>
      <c r="DH12" s="23">
        <v>3</v>
      </c>
      <c r="DI12" s="23">
        <v>6</v>
      </c>
      <c r="DJ12" s="23">
        <v>1</v>
      </c>
      <c r="DK12" s="23">
        <v>29</v>
      </c>
      <c r="DL12" s="23">
        <v>3</v>
      </c>
      <c r="DM12" s="23">
        <v>18</v>
      </c>
      <c r="DN12" s="23">
        <v>3</v>
      </c>
      <c r="DO12" s="23">
        <v>0</v>
      </c>
      <c r="DP12" s="23">
        <v>2</v>
      </c>
      <c r="DQ12" s="23">
        <v>1</v>
      </c>
      <c r="DR12" s="23">
        <v>66</v>
      </c>
      <c r="DS12" s="23">
        <v>12</v>
      </c>
      <c r="DT12" s="23">
        <v>0</v>
      </c>
      <c r="DU12" s="23">
        <v>5</v>
      </c>
      <c r="DV12" s="23">
        <v>0</v>
      </c>
      <c r="DW12" s="23">
        <v>39</v>
      </c>
      <c r="DX12" s="23">
        <v>2</v>
      </c>
      <c r="DY12" s="23">
        <v>28</v>
      </c>
      <c r="DZ12" s="23">
        <v>7</v>
      </c>
      <c r="EA12" s="23">
        <v>1</v>
      </c>
      <c r="EB12" s="23">
        <v>0</v>
      </c>
      <c r="EC12" s="23">
        <v>1</v>
      </c>
      <c r="ED12" s="23">
        <v>0</v>
      </c>
      <c r="EE12" s="23">
        <v>85</v>
      </c>
      <c r="EF12" s="23">
        <v>14</v>
      </c>
      <c r="EG12" s="23">
        <v>4</v>
      </c>
      <c r="EH12" s="23">
        <v>7</v>
      </c>
      <c r="EI12" s="23">
        <v>0</v>
      </c>
      <c r="EJ12" s="23">
        <v>29</v>
      </c>
      <c r="EK12" s="23">
        <v>3</v>
      </c>
      <c r="EL12" s="23">
        <v>19</v>
      </c>
      <c r="EM12" s="23">
        <v>2</v>
      </c>
      <c r="EN12" s="23">
        <v>0</v>
      </c>
      <c r="EO12" s="23">
        <v>0</v>
      </c>
      <c r="EP12" s="23">
        <v>1</v>
      </c>
      <c r="EQ12" s="23">
        <v>0</v>
      </c>
      <c r="ER12" s="23">
        <v>58</v>
      </c>
      <c r="ES12" s="23">
        <v>12</v>
      </c>
      <c r="ET12" s="23">
        <v>4</v>
      </c>
      <c r="EU12" s="23">
        <v>7</v>
      </c>
      <c r="EV12" s="23">
        <v>0</v>
      </c>
      <c r="EW12" s="23">
        <v>28</v>
      </c>
      <c r="EX12" s="23">
        <v>3</v>
      </c>
      <c r="EY12" s="23">
        <v>19</v>
      </c>
      <c r="EZ12" s="23">
        <v>5</v>
      </c>
      <c r="FA12" s="23">
        <v>0</v>
      </c>
      <c r="FB12" s="23">
        <v>0</v>
      </c>
      <c r="FC12" s="23">
        <f t="shared" si="15"/>
        <v>12</v>
      </c>
      <c r="FD12" s="20">
        <f t="shared" si="0"/>
        <v>0.19354838709677419</v>
      </c>
      <c r="FE12" s="23">
        <f t="shared" si="16"/>
        <v>3</v>
      </c>
      <c r="FF12" s="20">
        <f t="shared" si="1"/>
        <v>0.25</v>
      </c>
      <c r="FG12" s="23">
        <f t="shared" si="17"/>
        <v>739</v>
      </c>
      <c r="FH12" s="20">
        <f t="shared" si="2"/>
        <v>0.1806845965770171</v>
      </c>
      <c r="FI12" s="23">
        <f t="shared" si="18"/>
        <v>281</v>
      </c>
      <c r="FJ12" s="20">
        <f t="shared" si="3"/>
        <v>0.20707442888725128</v>
      </c>
      <c r="FK12" s="23">
        <f t="shared" si="19"/>
        <v>75</v>
      </c>
      <c r="FL12" s="20">
        <f t="shared" si="4"/>
        <v>0.25510204081632654</v>
      </c>
      <c r="FM12" s="23">
        <f t="shared" si="20"/>
        <v>64</v>
      </c>
      <c r="FN12" s="20">
        <f t="shared" si="5"/>
        <v>8.4432717678100261E-2</v>
      </c>
      <c r="FO12" s="23">
        <f t="shared" si="21"/>
        <v>14</v>
      </c>
      <c r="FP12" s="20">
        <f t="shared" si="6"/>
        <v>0.12612612612612611</v>
      </c>
      <c r="FQ12" s="23">
        <f t="shared" si="22"/>
        <v>244</v>
      </c>
      <c r="FR12" s="20">
        <f t="shared" si="7"/>
        <v>0.15906127770534551</v>
      </c>
      <c r="FS12" s="23">
        <f t="shared" si="23"/>
        <v>84</v>
      </c>
      <c r="FT12" s="20">
        <f t="shared" si="8"/>
        <v>0.11586206896551725</v>
      </c>
      <c r="FU12" s="23">
        <f t="shared" si="24"/>
        <v>155</v>
      </c>
      <c r="FV12" s="20">
        <f t="shared" si="9"/>
        <v>0.27580071174377224</v>
      </c>
      <c r="FW12" s="23">
        <f t="shared" si="25"/>
        <v>76</v>
      </c>
      <c r="FX12" s="20">
        <f t="shared" si="10"/>
        <v>0.10841654778887304</v>
      </c>
      <c r="FY12" s="23">
        <f t="shared" si="26"/>
        <v>9</v>
      </c>
      <c r="FZ12" s="20">
        <f t="shared" si="11"/>
        <v>6.8702290076335881E-2</v>
      </c>
      <c r="GA12" s="23">
        <f t="shared" si="27"/>
        <v>0</v>
      </c>
      <c r="GB12" s="20">
        <f t="shared" si="12"/>
        <v>0</v>
      </c>
      <c r="GC12" s="21">
        <f t="shared" si="13"/>
        <v>1756</v>
      </c>
      <c r="GD12" s="20">
        <f t="shared" si="14"/>
        <v>0.16982591876208897</v>
      </c>
    </row>
    <row r="13" spans="1:186" x14ac:dyDescent="0.25">
      <c r="A13" s="19">
        <v>11</v>
      </c>
      <c r="B13" s="18" t="s">
        <v>10</v>
      </c>
      <c r="C13" s="23">
        <v>0</v>
      </c>
      <c r="D13" s="23">
        <v>0</v>
      </c>
      <c r="E13" s="23">
        <v>47</v>
      </c>
      <c r="F13" s="23">
        <v>4</v>
      </c>
      <c r="G13" s="23">
        <v>3</v>
      </c>
      <c r="H13" s="23">
        <v>6</v>
      </c>
      <c r="I13" s="23">
        <v>1</v>
      </c>
      <c r="J13" s="23">
        <v>13</v>
      </c>
      <c r="K13" s="23">
        <v>2</v>
      </c>
      <c r="L13" s="23">
        <v>2</v>
      </c>
      <c r="M13" s="23">
        <v>1</v>
      </c>
      <c r="N13" s="23">
        <v>0</v>
      </c>
      <c r="O13" s="23">
        <v>0</v>
      </c>
      <c r="P13" s="23">
        <v>0</v>
      </c>
      <c r="Q13" s="23">
        <v>0</v>
      </c>
      <c r="R13" s="23">
        <v>57</v>
      </c>
      <c r="S13" s="23">
        <v>7</v>
      </c>
      <c r="T13" s="23">
        <v>5</v>
      </c>
      <c r="U13" s="23">
        <v>6</v>
      </c>
      <c r="V13" s="23">
        <v>0</v>
      </c>
      <c r="W13" s="23">
        <v>4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2</v>
      </c>
      <c r="AD13" s="23">
        <v>0</v>
      </c>
      <c r="AE13" s="23">
        <v>43</v>
      </c>
      <c r="AF13" s="23">
        <v>6</v>
      </c>
      <c r="AG13" s="23">
        <v>2</v>
      </c>
      <c r="AH13" s="23">
        <v>9</v>
      </c>
      <c r="AI13" s="23">
        <v>0</v>
      </c>
      <c r="AJ13" s="23">
        <v>8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3">
        <v>51</v>
      </c>
      <c r="AS13" s="23">
        <v>9</v>
      </c>
      <c r="AT13" s="23">
        <v>3</v>
      </c>
      <c r="AU13" s="23">
        <v>2</v>
      </c>
      <c r="AV13" s="23">
        <v>0</v>
      </c>
      <c r="AW13" s="23">
        <v>12</v>
      </c>
      <c r="AX13" s="23">
        <v>1</v>
      </c>
      <c r="AY13" s="23">
        <v>1</v>
      </c>
      <c r="AZ13" s="23">
        <v>5</v>
      </c>
      <c r="BA13" s="23">
        <v>0</v>
      </c>
      <c r="BB13" s="23">
        <v>0</v>
      </c>
      <c r="BC13" s="16">
        <v>1</v>
      </c>
      <c r="BD13" s="23">
        <v>0</v>
      </c>
      <c r="BE13" s="23">
        <v>42</v>
      </c>
      <c r="BF13" s="23">
        <v>11</v>
      </c>
      <c r="BG13" s="23">
        <v>3</v>
      </c>
      <c r="BH13" s="23">
        <v>3</v>
      </c>
      <c r="BI13" s="23">
        <v>0</v>
      </c>
      <c r="BJ13" s="23">
        <v>14</v>
      </c>
      <c r="BK13" s="23">
        <v>3</v>
      </c>
      <c r="BL13" s="23">
        <v>4</v>
      </c>
      <c r="BM13" s="23">
        <v>3</v>
      </c>
      <c r="BN13" s="23">
        <v>0</v>
      </c>
      <c r="BO13" s="23">
        <v>0</v>
      </c>
      <c r="BP13" s="23">
        <v>1</v>
      </c>
      <c r="BQ13" s="23">
        <v>0</v>
      </c>
      <c r="BR13" s="23">
        <v>39</v>
      </c>
      <c r="BS13" s="23">
        <v>10</v>
      </c>
      <c r="BT13" s="23">
        <v>3</v>
      </c>
      <c r="BU13" s="23">
        <v>0</v>
      </c>
      <c r="BV13" s="23">
        <v>0</v>
      </c>
      <c r="BW13" s="23">
        <v>23</v>
      </c>
      <c r="BX13" s="23">
        <v>6</v>
      </c>
      <c r="BY13" s="23">
        <v>2</v>
      </c>
      <c r="BZ13" s="23">
        <v>6</v>
      </c>
      <c r="CA13" s="23">
        <v>0</v>
      </c>
      <c r="CB13" s="23">
        <v>0</v>
      </c>
      <c r="CC13" s="23">
        <v>0</v>
      </c>
      <c r="CD13" s="23">
        <v>0</v>
      </c>
      <c r="CE13" s="23">
        <v>34</v>
      </c>
      <c r="CF13" s="23">
        <v>10</v>
      </c>
      <c r="CG13" s="23">
        <v>4</v>
      </c>
      <c r="CH13" s="23">
        <v>6</v>
      </c>
      <c r="CI13" s="23">
        <v>0</v>
      </c>
      <c r="CJ13" s="23">
        <v>35</v>
      </c>
      <c r="CK13" s="23">
        <v>2</v>
      </c>
      <c r="CL13" s="23">
        <v>5</v>
      </c>
      <c r="CM13" s="23">
        <v>10</v>
      </c>
      <c r="CN13" s="23">
        <v>0</v>
      </c>
      <c r="CO13" s="23">
        <v>0</v>
      </c>
      <c r="CP13" s="23">
        <v>1</v>
      </c>
      <c r="CQ13" s="23">
        <v>1</v>
      </c>
      <c r="CR13" s="23">
        <v>0</v>
      </c>
      <c r="CS13" s="23">
        <v>29</v>
      </c>
      <c r="CT13" s="23">
        <v>9</v>
      </c>
      <c r="CU13" s="23">
        <v>0</v>
      </c>
      <c r="CV13" s="23">
        <v>6</v>
      </c>
      <c r="CW13" s="23">
        <v>0</v>
      </c>
      <c r="CX13" s="23">
        <v>30</v>
      </c>
      <c r="CY13" s="23">
        <v>3</v>
      </c>
      <c r="CZ13" s="23">
        <v>3</v>
      </c>
      <c r="DA13" s="23">
        <v>8</v>
      </c>
      <c r="DB13" s="23">
        <v>0</v>
      </c>
      <c r="DC13" s="23">
        <v>0</v>
      </c>
      <c r="DD13" s="23">
        <v>1</v>
      </c>
      <c r="DE13" s="23">
        <v>0</v>
      </c>
      <c r="DF13" s="23">
        <v>45</v>
      </c>
      <c r="DG13" s="23">
        <v>6</v>
      </c>
      <c r="DH13" s="23">
        <v>4</v>
      </c>
      <c r="DI13" s="23">
        <v>3</v>
      </c>
      <c r="DJ13" s="23">
        <v>0</v>
      </c>
      <c r="DK13" s="23">
        <v>43</v>
      </c>
      <c r="DL13" s="23">
        <v>2</v>
      </c>
      <c r="DM13" s="23">
        <v>8</v>
      </c>
      <c r="DN13" s="23">
        <v>10</v>
      </c>
      <c r="DO13" s="23">
        <v>0</v>
      </c>
      <c r="DP13" s="23">
        <v>0</v>
      </c>
      <c r="DQ13" s="23">
        <v>0</v>
      </c>
      <c r="DR13" s="23">
        <v>43</v>
      </c>
      <c r="DS13" s="23">
        <v>1</v>
      </c>
      <c r="DT13" s="23">
        <v>0</v>
      </c>
      <c r="DU13" s="23">
        <v>16</v>
      </c>
      <c r="DV13" s="23">
        <v>0</v>
      </c>
      <c r="DW13" s="23">
        <v>32</v>
      </c>
      <c r="DX13" s="23">
        <v>0</v>
      </c>
      <c r="DY13" s="23">
        <v>9</v>
      </c>
      <c r="DZ13" s="23">
        <v>4</v>
      </c>
      <c r="EA13" s="23">
        <v>0</v>
      </c>
      <c r="EB13" s="23">
        <v>0</v>
      </c>
      <c r="EC13" s="23">
        <v>0</v>
      </c>
      <c r="ED13" s="23">
        <v>0</v>
      </c>
      <c r="EE13" s="23">
        <v>54</v>
      </c>
      <c r="EF13" s="23">
        <v>2</v>
      </c>
      <c r="EG13" s="23">
        <v>1</v>
      </c>
      <c r="EH13" s="23">
        <v>2</v>
      </c>
      <c r="EI13" s="23">
        <v>0</v>
      </c>
      <c r="EJ13" s="23">
        <v>17</v>
      </c>
      <c r="EK13" s="23">
        <v>1</v>
      </c>
      <c r="EL13" s="23">
        <v>3</v>
      </c>
      <c r="EM13" s="23">
        <v>1</v>
      </c>
      <c r="EN13" s="23">
        <v>0</v>
      </c>
      <c r="EO13" s="23">
        <v>0</v>
      </c>
      <c r="EP13" s="23">
        <v>0</v>
      </c>
      <c r="EQ13" s="23">
        <v>0</v>
      </c>
      <c r="ER13" s="23">
        <v>41</v>
      </c>
      <c r="ES13" s="23">
        <v>6</v>
      </c>
      <c r="ET13" s="23">
        <v>0</v>
      </c>
      <c r="EU13" s="23">
        <v>1</v>
      </c>
      <c r="EV13" s="23">
        <v>0</v>
      </c>
      <c r="EW13" s="23">
        <v>12</v>
      </c>
      <c r="EX13" s="23">
        <v>3</v>
      </c>
      <c r="EY13" s="23">
        <v>2</v>
      </c>
      <c r="EZ13" s="23">
        <v>6</v>
      </c>
      <c r="FA13" s="23">
        <v>0</v>
      </c>
      <c r="FB13" s="23">
        <v>0</v>
      </c>
      <c r="FC13" s="23">
        <f t="shared" si="15"/>
        <v>5</v>
      </c>
      <c r="FD13" s="20">
        <f t="shared" si="0"/>
        <v>8.0645161290322578E-2</v>
      </c>
      <c r="FE13" s="23">
        <f t="shared" si="16"/>
        <v>2</v>
      </c>
      <c r="FF13" s="20">
        <f t="shared" si="1"/>
        <v>0.16666666666666666</v>
      </c>
      <c r="FG13" s="23">
        <f t="shared" si="17"/>
        <v>451</v>
      </c>
      <c r="FH13" s="20">
        <f t="shared" si="2"/>
        <v>0.11026894865525673</v>
      </c>
      <c r="FI13" s="23">
        <f t="shared" si="18"/>
        <v>140</v>
      </c>
      <c r="FJ13" s="20">
        <f t="shared" si="3"/>
        <v>0.10316875460574797</v>
      </c>
      <c r="FK13" s="23">
        <f t="shared" si="19"/>
        <v>39</v>
      </c>
      <c r="FL13" s="20">
        <f t="shared" si="4"/>
        <v>0.1326530612244898</v>
      </c>
      <c r="FM13" s="23">
        <f t="shared" si="20"/>
        <v>55</v>
      </c>
      <c r="FN13" s="20">
        <f t="shared" si="5"/>
        <v>7.255936675461741E-2</v>
      </c>
      <c r="FO13" s="23">
        <f t="shared" si="21"/>
        <v>10</v>
      </c>
      <c r="FP13" s="20">
        <f t="shared" si="6"/>
        <v>9.0090090090090086E-2</v>
      </c>
      <c r="FQ13" s="23">
        <f t="shared" si="22"/>
        <v>170</v>
      </c>
      <c r="FR13" s="20">
        <f t="shared" si="7"/>
        <v>0.11082138200782268</v>
      </c>
      <c r="FS13" s="23">
        <f t="shared" si="23"/>
        <v>91</v>
      </c>
      <c r="FT13" s="20">
        <f t="shared" si="8"/>
        <v>0.12551724137931033</v>
      </c>
      <c r="FU13" s="23">
        <f t="shared" si="24"/>
        <v>33</v>
      </c>
      <c r="FV13" s="20">
        <f t="shared" si="9"/>
        <v>5.8718861209964411E-2</v>
      </c>
      <c r="FW13" s="23">
        <f t="shared" si="25"/>
        <v>47</v>
      </c>
      <c r="FX13" s="20">
        <f t="shared" si="10"/>
        <v>6.7047075606276749E-2</v>
      </c>
      <c r="FY13" s="23">
        <f t="shared" si="26"/>
        <v>18</v>
      </c>
      <c r="FZ13" s="20">
        <f t="shared" si="11"/>
        <v>0.13740458015267176</v>
      </c>
      <c r="GA13" s="23">
        <f t="shared" si="27"/>
        <v>0</v>
      </c>
      <c r="GB13" s="20">
        <f t="shared" si="12"/>
        <v>0</v>
      </c>
      <c r="GC13" s="21">
        <f t="shared" si="13"/>
        <v>1061</v>
      </c>
      <c r="GD13" s="20">
        <f t="shared" si="14"/>
        <v>0.10261121856866538</v>
      </c>
    </row>
    <row r="14" spans="1:186" x14ac:dyDescent="0.25">
      <c r="A14" s="19">
        <v>12</v>
      </c>
      <c r="B14" s="18" t="s">
        <v>11</v>
      </c>
      <c r="C14" s="23">
        <v>0</v>
      </c>
      <c r="D14" s="23">
        <v>0</v>
      </c>
      <c r="E14" s="23">
        <v>79</v>
      </c>
      <c r="F14" s="23">
        <v>5</v>
      </c>
      <c r="G14" s="23">
        <v>2</v>
      </c>
      <c r="H14" s="23">
        <v>11</v>
      </c>
      <c r="I14" s="23">
        <v>0</v>
      </c>
      <c r="J14" s="23">
        <v>5</v>
      </c>
      <c r="K14" s="23">
        <v>4</v>
      </c>
      <c r="L14" s="23">
        <v>4</v>
      </c>
      <c r="M14" s="23">
        <v>4</v>
      </c>
      <c r="N14" s="23">
        <v>0</v>
      </c>
      <c r="O14" s="23">
        <v>0</v>
      </c>
      <c r="P14" s="23">
        <v>0</v>
      </c>
      <c r="Q14" s="23">
        <v>0</v>
      </c>
      <c r="R14" s="23">
        <v>83</v>
      </c>
      <c r="S14" s="23">
        <v>9</v>
      </c>
      <c r="T14" s="23">
        <v>0</v>
      </c>
      <c r="U14" s="23">
        <v>8</v>
      </c>
      <c r="V14" s="23">
        <v>0</v>
      </c>
      <c r="W14" s="23">
        <v>4</v>
      </c>
      <c r="X14" s="23">
        <v>5</v>
      </c>
      <c r="Y14" s="23">
        <v>2</v>
      </c>
      <c r="Z14" s="23">
        <v>6</v>
      </c>
      <c r="AA14" s="23">
        <v>0</v>
      </c>
      <c r="AB14" s="23">
        <v>0</v>
      </c>
      <c r="AC14" s="23">
        <v>0</v>
      </c>
      <c r="AD14" s="23">
        <v>0</v>
      </c>
      <c r="AE14" s="23">
        <v>49</v>
      </c>
      <c r="AF14" s="23">
        <v>8</v>
      </c>
      <c r="AG14" s="23">
        <v>2</v>
      </c>
      <c r="AH14" s="23">
        <v>7</v>
      </c>
      <c r="AI14" s="23">
        <v>0</v>
      </c>
      <c r="AJ14" s="23">
        <v>7</v>
      </c>
      <c r="AK14" s="23">
        <v>4</v>
      </c>
      <c r="AL14" s="23">
        <v>9</v>
      </c>
      <c r="AM14" s="23">
        <v>17</v>
      </c>
      <c r="AN14" s="23">
        <v>0</v>
      </c>
      <c r="AO14" s="23">
        <v>0</v>
      </c>
      <c r="AP14" s="23">
        <v>1</v>
      </c>
      <c r="AQ14" s="23">
        <v>0</v>
      </c>
      <c r="AR14" s="23">
        <v>44</v>
      </c>
      <c r="AS14" s="23">
        <v>5</v>
      </c>
      <c r="AT14" s="23">
        <v>2</v>
      </c>
      <c r="AU14" s="23">
        <v>5</v>
      </c>
      <c r="AV14" s="23">
        <v>0</v>
      </c>
      <c r="AW14" s="23">
        <v>12</v>
      </c>
      <c r="AX14" s="23">
        <v>6</v>
      </c>
      <c r="AY14" s="23">
        <v>5</v>
      </c>
      <c r="AZ14" s="23">
        <v>25</v>
      </c>
      <c r="BA14" s="23">
        <v>0</v>
      </c>
      <c r="BB14" s="23">
        <v>0</v>
      </c>
      <c r="BC14" s="16">
        <v>2</v>
      </c>
      <c r="BD14" s="23">
        <v>0</v>
      </c>
      <c r="BE14" s="23">
        <v>41</v>
      </c>
      <c r="BF14" s="23">
        <v>4</v>
      </c>
      <c r="BG14" s="23">
        <v>0</v>
      </c>
      <c r="BH14" s="23">
        <v>3</v>
      </c>
      <c r="BI14" s="23">
        <v>0</v>
      </c>
      <c r="BJ14" s="23">
        <v>7</v>
      </c>
      <c r="BK14" s="23">
        <v>5</v>
      </c>
      <c r="BL14" s="23">
        <v>12</v>
      </c>
      <c r="BM14" s="23">
        <v>18</v>
      </c>
      <c r="BN14" s="23">
        <v>0</v>
      </c>
      <c r="BO14" s="23">
        <v>0</v>
      </c>
      <c r="BP14" s="23">
        <v>1</v>
      </c>
      <c r="BQ14" s="23">
        <v>0</v>
      </c>
      <c r="BR14" s="23">
        <v>45</v>
      </c>
      <c r="BS14" s="23">
        <v>6</v>
      </c>
      <c r="BT14" s="23">
        <v>0</v>
      </c>
      <c r="BU14" s="23">
        <v>6</v>
      </c>
      <c r="BV14" s="23">
        <v>0</v>
      </c>
      <c r="BW14" s="23">
        <v>8</v>
      </c>
      <c r="BX14" s="23">
        <v>2</v>
      </c>
      <c r="BY14" s="23">
        <v>3</v>
      </c>
      <c r="BZ14" s="23">
        <v>20</v>
      </c>
      <c r="CA14" s="23">
        <v>0</v>
      </c>
      <c r="CB14" s="23">
        <v>0</v>
      </c>
      <c r="CC14" s="23">
        <v>0</v>
      </c>
      <c r="CD14" s="23">
        <v>0</v>
      </c>
      <c r="CE14" s="23">
        <v>55</v>
      </c>
      <c r="CF14" s="23">
        <v>16</v>
      </c>
      <c r="CG14" s="23">
        <v>1</v>
      </c>
      <c r="CH14" s="23">
        <v>2</v>
      </c>
      <c r="CI14" s="23">
        <v>0</v>
      </c>
      <c r="CJ14" s="23">
        <v>11</v>
      </c>
      <c r="CK14" s="23">
        <v>6</v>
      </c>
      <c r="CL14" s="23">
        <v>8</v>
      </c>
      <c r="CM14" s="23">
        <v>28</v>
      </c>
      <c r="CN14" s="23">
        <v>0</v>
      </c>
      <c r="CO14" s="23">
        <v>0</v>
      </c>
      <c r="CP14" s="23">
        <v>0</v>
      </c>
      <c r="CQ14" s="23">
        <v>0</v>
      </c>
      <c r="CR14" s="23">
        <v>0</v>
      </c>
      <c r="CS14" s="23">
        <v>31</v>
      </c>
      <c r="CT14" s="23">
        <v>4</v>
      </c>
      <c r="CU14" s="23">
        <v>0</v>
      </c>
      <c r="CV14" s="23">
        <v>5</v>
      </c>
      <c r="CW14" s="23">
        <v>1</v>
      </c>
      <c r="CX14" s="23">
        <v>21</v>
      </c>
      <c r="CY14" s="23">
        <v>8</v>
      </c>
      <c r="CZ14" s="23">
        <v>4</v>
      </c>
      <c r="DA14" s="23">
        <v>17</v>
      </c>
      <c r="DB14" s="23">
        <v>0</v>
      </c>
      <c r="DC14" s="23">
        <v>0</v>
      </c>
      <c r="DD14" s="23">
        <v>0</v>
      </c>
      <c r="DE14" s="23">
        <v>0</v>
      </c>
      <c r="DF14" s="23">
        <v>43</v>
      </c>
      <c r="DG14" s="23">
        <v>8</v>
      </c>
      <c r="DH14" s="23">
        <v>0</v>
      </c>
      <c r="DI14" s="23">
        <v>4</v>
      </c>
      <c r="DJ14" s="23">
        <v>0</v>
      </c>
      <c r="DK14" s="23">
        <v>10</v>
      </c>
      <c r="DL14" s="23">
        <v>6</v>
      </c>
      <c r="DM14" s="23">
        <v>9</v>
      </c>
      <c r="DN14" s="23">
        <v>16</v>
      </c>
      <c r="DO14" s="23">
        <v>0</v>
      </c>
      <c r="DP14" s="23">
        <v>0</v>
      </c>
      <c r="DQ14" s="23">
        <v>0</v>
      </c>
      <c r="DR14" s="23">
        <v>45</v>
      </c>
      <c r="DS14" s="23">
        <v>9</v>
      </c>
      <c r="DT14" s="23">
        <v>3</v>
      </c>
      <c r="DU14" s="23">
        <v>5</v>
      </c>
      <c r="DV14" s="23">
        <v>1</v>
      </c>
      <c r="DW14" s="23">
        <v>16</v>
      </c>
      <c r="DX14" s="23">
        <v>5</v>
      </c>
      <c r="DY14" s="23">
        <v>6</v>
      </c>
      <c r="DZ14" s="23">
        <v>13</v>
      </c>
      <c r="EA14" s="23">
        <v>0</v>
      </c>
      <c r="EB14" s="23">
        <v>0</v>
      </c>
      <c r="EC14" s="23">
        <v>0</v>
      </c>
      <c r="ED14" s="23">
        <v>0</v>
      </c>
      <c r="EE14" s="23">
        <v>71</v>
      </c>
      <c r="EF14" s="23">
        <v>8</v>
      </c>
      <c r="EG14" s="23">
        <v>2</v>
      </c>
      <c r="EH14" s="23">
        <v>7</v>
      </c>
      <c r="EI14" s="23">
        <v>0</v>
      </c>
      <c r="EJ14" s="23">
        <v>21</v>
      </c>
      <c r="EK14" s="23">
        <v>6</v>
      </c>
      <c r="EL14" s="23">
        <v>7</v>
      </c>
      <c r="EM14" s="23">
        <v>17</v>
      </c>
      <c r="EN14" s="23">
        <v>0</v>
      </c>
      <c r="EO14" s="23">
        <v>1</v>
      </c>
      <c r="EP14" s="23">
        <v>1</v>
      </c>
      <c r="EQ14" s="23">
        <v>0</v>
      </c>
      <c r="ER14" s="23">
        <v>57</v>
      </c>
      <c r="ES14" s="23">
        <v>9</v>
      </c>
      <c r="ET14" s="23">
        <v>2</v>
      </c>
      <c r="EU14" s="23">
        <v>6</v>
      </c>
      <c r="EV14" s="23">
        <v>0</v>
      </c>
      <c r="EW14" s="23">
        <v>11</v>
      </c>
      <c r="EX14" s="23">
        <v>4</v>
      </c>
      <c r="EY14" s="23">
        <v>6</v>
      </c>
      <c r="EZ14" s="23">
        <v>19</v>
      </c>
      <c r="FA14" s="23">
        <v>0</v>
      </c>
      <c r="FB14" s="23">
        <v>0</v>
      </c>
      <c r="FC14" s="23">
        <f t="shared" si="15"/>
        <v>5</v>
      </c>
      <c r="FD14" s="20">
        <f t="shared" si="0"/>
        <v>8.0645161290322578E-2</v>
      </c>
      <c r="FE14" s="23">
        <f t="shared" si="16"/>
        <v>0</v>
      </c>
      <c r="FF14" s="20">
        <f t="shared" si="1"/>
        <v>0</v>
      </c>
      <c r="FG14" s="23">
        <f t="shared" si="17"/>
        <v>569</v>
      </c>
      <c r="FH14" s="20">
        <f t="shared" si="2"/>
        <v>0.13911980440097799</v>
      </c>
      <c r="FI14" s="23">
        <f t="shared" si="18"/>
        <v>153</v>
      </c>
      <c r="FJ14" s="20">
        <f t="shared" si="3"/>
        <v>0.11274871039056743</v>
      </c>
      <c r="FK14" s="23">
        <f t="shared" si="19"/>
        <v>26</v>
      </c>
      <c r="FL14" s="20">
        <f t="shared" si="4"/>
        <v>8.8435374149659865E-2</v>
      </c>
      <c r="FM14" s="23">
        <f t="shared" si="20"/>
        <v>60</v>
      </c>
      <c r="FN14" s="20">
        <f t="shared" si="5"/>
        <v>7.9155672823219003E-2</v>
      </c>
      <c r="FO14" s="23">
        <f t="shared" si="21"/>
        <v>10</v>
      </c>
      <c r="FP14" s="20">
        <f t="shared" si="6"/>
        <v>9.0090090090090086E-2</v>
      </c>
      <c r="FQ14" s="23">
        <f t="shared" si="22"/>
        <v>103</v>
      </c>
      <c r="FR14" s="20">
        <f t="shared" si="7"/>
        <v>6.7144719687092569E-2</v>
      </c>
      <c r="FS14" s="23">
        <f t="shared" si="23"/>
        <v>78</v>
      </c>
      <c r="FT14" s="20">
        <f t="shared" si="8"/>
        <v>0.10758620689655173</v>
      </c>
      <c r="FU14" s="23">
        <f t="shared" si="24"/>
        <v>76</v>
      </c>
      <c r="FV14" s="20">
        <f t="shared" si="9"/>
        <v>0.13523131672597866</v>
      </c>
      <c r="FW14" s="23">
        <f t="shared" si="25"/>
        <v>180</v>
      </c>
      <c r="FX14" s="20">
        <f t="shared" si="10"/>
        <v>0.25677603423680456</v>
      </c>
      <c r="FY14" s="23">
        <f t="shared" si="26"/>
        <v>33</v>
      </c>
      <c r="FZ14" s="20">
        <f t="shared" si="11"/>
        <v>0.25190839694656486</v>
      </c>
      <c r="GA14" s="23">
        <f t="shared" si="27"/>
        <v>1</v>
      </c>
      <c r="GB14" s="20">
        <f t="shared" si="12"/>
        <v>0.33333333333333331</v>
      </c>
      <c r="GC14" s="21">
        <f t="shared" si="13"/>
        <v>1294</v>
      </c>
      <c r="GD14" s="20">
        <f t="shared" si="14"/>
        <v>0.1251450676982592</v>
      </c>
    </row>
    <row r="15" spans="1:186" x14ac:dyDescent="0.25">
      <c r="A15" s="19">
        <v>13</v>
      </c>
      <c r="B15" s="18" t="s">
        <v>12</v>
      </c>
      <c r="C15" s="23">
        <v>0</v>
      </c>
      <c r="D15" s="23">
        <v>0</v>
      </c>
      <c r="E15" s="23">
        <v>119</v>
      </c>
      <c r="F15" s="23">
        <v>12</v>
      </c>
      <c r="G15" s="23">
        <v>5</v>
      </c>
      <c r="H15" s="23">
        <v>58</v>
      </c>
      <c r="I15" s="23">
        <v>1</v>
      </c>
      <c r="J15" s="23">
        <v>14</v>
      </c>
      <c r="K15" s="23">
        <v>10</v>
      </c>
      <c r="L15" s="23">
        <v>23</v>
      </c>
      <c r="M15" s="23">
        <v>14</v>
      </c>
      <c r="N15" s="23">
        <v>0</v>
      </c>
      <c r="O15" s="23">
        <v>0</v>
      </c>
      <c r="P15" s="23">
        <v>0</v>
      </c>
      <c r="Q15" s="23">
        <v>0</v>
      </c>
      <c r="R15" s="23">
        <v>97</v>
      </c>
      <c r="S15" s="23">
        <v>6</v>
      </c>
      <c r="T15" s="23">
        <v>7</v>
      </c>
      <c r="U15" s="23">
        <v>48</v>
      </c>
      <c r="V15" s="23">
        <v>0</v>
      </c>
      <c r="W15" s="23">
        <v>18</v>
      </c>
      <c r="X15" s="23">
        <v>3</v>
      </c>
      <c r="Y15" s="23">
        <v>4</v>
      </c>
      <c r="Z15" s="23">
        <v>5</v>
      </c>
      <c r="AA15" s="23">
        <v>0</v>
      </c>
      <c r="AB15" s="23">
        <v>0</v>
      </c>
      <c r="AC15" s="23">
        <v>1</v>
      </c>
      <c r="AD15" s="23">
        <v>0</v>
      </c>
      <c r="AE15" s="23">
        <v>78</v>
      </c>
      <c r="AF15" s="23">
        <v>2</v>
      </c>
      <c r="AG15" s="23">
        <v>8</v>
      </c>
      <c r="AH15" s="23">
        <v>45</v>
      </c>
      <c r="AI15" s="23">
        <v>0</v>
      </c>
      <c r="AJ15" s="23">
        <v>20</v>
      </c>
      <c r="AK15" s="23">
        <v>5</v>
      </c>
      <c r="AL15" s="23">
        <v>2</v>
      </c>
      <c r="AM15" s="23">
        <v>7</v>
      </c>
      <c r="AN15" s="23">
        <v>0</v>
      </c>
      <c r="AO15" s="23">
        <v>0</v>
      </c>
      <c r="AP15" s="23">
        <v>3</v>
      </c>
      <c r="AQ15" s="23">
        <v>0</v>
      </c>
      <c r="AR15" s="23">
        <v>68</v>
      </c>
      <c r="AS15" s="23">
        <v>6</v>
      </c>
      <c r="AT15" s="23">
        <v>6</v>
      </c>
      <c r="AU15" s="23">
        <v>33</v>
      </c>
      <c r="AV15" s="23">
        <v>3</v>
      </c>
      <c r="AW15" s="23">
        <v>16</v>
      </c>
      <c r="AX15" s="23">
        <v>4</v>
      </c>
      <c r="AY15" s="23">
        <v>7</v>
      </c>
      <c r="AZ15" s="23">
        <v>15</v>
      </c>
      <c r="BA15" s="23">
        <v>0</v>
      </c>
      <c r="BB15" s="23">
        <v>0</v>
      </c>
      <c r="BC15" s="16">
        <v>1</v>
      </c>
      <c r="BD15" s="23">
        <v>0</v>
      </c>
      <c r="BE15" s="23">
        <v>72</v>
      </c>
      <c r="BF15" s="23">
        <v>3</v>
      </c>
      <c r="BG15" s="23">
        <v>3</v>
      </c>
      <c r="BH15" s="23">
        <v>34</v>
      </c>
      <c r="BI15" s="23">
        <v>3</v>
      </c>
      <c r="BJ15" s="23">
        <v>38</v>
      </c>
      <c r="BK15" s="23">
        <v>8</v>
      </c>
      <c r="BL15" s="23">
        <v>2</v>
      </c>
      <c r="BM15" s="23">
        <v>22</v>
      </c>
      <c r="BN15" s="23">
        <v>0</v>
      </c>
      <c r="BO15" s="23">
        <v>0</v>
      </c>
      <c r="BP15" s="23">
        <v>1</v>
      </c>
      <c r="BQ15" s="23">
        <v>0</v>
      </c>
      <c r="BR15" s="23">
        <v>42</v>
      </c>
      <c r="BS15" s="23">
        <v>4</v>
      </c>
      <c r="BT15" s="23">
        <v>6</v>
      </c>
      <c r="BU15" s="23">
        <v>27</v>
      </c>
      <c r="BV15" s="23">
        <v>1</v>
      </c>
      <c r="BW15" s="23">
        <v>105</v>
      </c>
      <c r="BX15" s="23">
        <v>3</v>
      </c>
      <c r="BY15" s="23">
        <v>7</v>
      </c>
      <c r="BZ15" s="23">
        <v>22</v>
      </c>
      <c r="CA15" s="23">
        <v>0</v>
      </c>
      <c r="CB15" s="23">
        <v>0</v>
      </c>
      <c r="CC15" s="23">
        <v>1</v>
      </c>
      <c r="CD15" s="23">
        <v>0</v>
      </c>
      <c r="CE15" s="23">
        <v>71</v>
      </c>
      <c r="CF15" s="23">
        <v>6</v>
      </c>
      <c r="CG15" s="23">
        <v>3</v>
      </c>
      <c r="CH15" s="23">
        <v>44</v>
      </c>
      <c r="CI15" s="23">
        <v>0</v>
      </c>
      <c r="CJ15" s="23">
        <v>49</v>
      </c>
      <c r="CK15" s="23">
        <v>6</v>
      </c>
      <c r="CL15" s="23">
        <v>17</v>
      </c>
      <c r="CM15" s="23">
        <v>26</v>
      </c>
      <c r="CN15" s="23">
        <v>0</v>
      </c>
      <c r="CO15" s="23">
        <v>0</v>
      </c>
      <c r="CP15" s="23">
        <v>2</v>
      </c>
      <c r="CQ15" s="23">
        <v>2</v>
      </c>
      <c r="CR15" s="23">
        <v>0</v>
      </c>
      <c r="CS15" s="23">
        <v>101</v>
      </c>
      <c r="CT15" s="23">
        <v>5</v>
      </c>
      <c r="CU15" s="23">
        <v>2</v>
      </c>
      <c r="CV15" s="23">
        <v>16</v>
      </c>
      <c r="CW15" s="23">
        <v>0</v>
      </c>
      <c r="CX15" s="23">
        <v>71</v>
      </c>
      <c r="CY15" s="23">
        <v>6</v>
      </c>
      <c r="CZ15" s="23">
        <v>26</v>
      </c>
      <c r="DA15" s="23">
        <v>20</v>
      </c>
      <c r="DB15" s="23">
        <v>0</v>
      </c>
      <c r="DC15" s="23">
        <v>0</v>
      </c>
      <c r="DD15" s="23">
        <v>1</v>
      </c>
      <c r="DE15" s="23">
        <v>0</v>
      </c>
      <c r="DF15" s="23">
        <v>92</v>
      </c>
      <c r="DG15" s="23">
        <v>3</v>
      </c>
      <c r="DH15" s="23">
        <v>0</v>
      </c>
      <c r="DI15" s="23">
        <v>23</v>
      </c>
      <c r="DJ15" s="23">
        <v>1</v>
      </c>
      <c r="DK15" s="23">
        <v>77</v>
      </c>
      <c r="DL15" s="23">
        <v>9</v>
      </c>
      <c r="DM15" s="23">
        <v>20</v>
      </c>
      <c r="DN15" s="23">
        <v>13</v>
      </c>
      <c r="DO15" s="23">
        <v>0</v>
      </c>
      <c r="DP15" s="23">
        <v>2</v>
      </c>
      <c r="DQ15" s="23">
        <v>0</v>
      </c>
      <c r="DR15" s="23">
        <v>122</v>
      </c>
      <c r="DS15" s="23">
        <v>8</v>
      </c>
      <c r="DT15" s="23">
        <v>5</v>
      </c>
      <c r="DU15" s="23">
        <v>30</v>
      </c>
      <c r="DV15" s="23">
        <v>0</v>
      </c>
      <c r="DW15" s="23">
        <v>83</v>
      </c>
      <c r="DX15" s="23">
        <v>14</v>
      </c>
      <c r="DY15" s="23">
        <v>18</v>
      </c>
      <c r="DZ15" s="23">
        <v>22</v>
      </c>
      <c r="EA15" s="23">
        <v>0</v>
      </c>
      <c r="EB15" s="23">
        <v>0</v>
      </c>
      <c r="EC15" s="23">
        <v>2</v>
      </c>
      <c r="ED15" s="23">
        <v>0</v>
      </c>
      <c r="EE15" s="23">
        <v>92</v>
      </c>
      <c r="EF15" s="23">
        <v>10</v>
      </c>
      <c r="EG15" s="23">
        <v>3</v>
      </c>
      <c r="EH15" s="23">
        <v>32</v>
      </c>
      <c r="EI15" s="23">
        <v>0</v>
      </c>
      <c r="EJ15" s="23">
        <v>54</v>
      </c>
      <c r="EK15" s="23">
        <v>4</v>
      </c>
      <c r="EL15" s="23">
        <v>11</v>
      </c>
      <c r="EM15" s="23">
        <v>13</v>
      </c>
      <c r="EN15" s="23">
        <v>0</v>
      </c>
      <c r="EO15" s="23">
        <v>0</v>
      </c>
      <c r="EP15" s="23">
        <v>4</v>
      </c>
      <c r="EQ15" s="23">
        <v>0</v>
      </c>
      <c r="ER15" s="23">
        <v>80</v>
      </c>
      <c r="ES15" s="23">
        <v>9</v>
      </c>
      <c r="ET15" s="23">
        <v>2</v>
      </c>
      <c r="EU15" s="23">
        <v>24</v>
      </c>
      <c r="EV15" s="23">
        <v>0</v>
      </c>
      <c r="EW15" s="23">
        <v>59</v>
      </c>
      <c r="EX15" s="23">
        <v>6</v>
      </c>
      <c r="EY15" s="23">
        <v>9</v>
      </c>
      <c r="EZ15" s="23">
        <v>17</v>
      </c>
      <c r="FA15" s="23">
        <v>0</v>
      </c>
      <c r="FB15" s="23">
        <v>0</v>
      </c>
      <c r="FC15" s="23">
        <f t="shared" si="15"/>
        <v>17</v>
      </c>
      <c r="FD15" s="20">
        <f t="shared" si="0"/>
        <v>0.27419354838709675</v>
      </c>
      <c r="FE15" s="23">
        <f t="shared" si="16"/>
        <v>3</v>
      </c>
      <c r="FF15" s="20">
        <f t="shared" si="1"/>
        <v>0.25</v>
      </c>
      <c r="FG15" s="23">
        <f t="shared" si="17"/>
        <v>841</v>
      </c>
      <c r="FH15" s="20">
        <f t="shared" si="2"/>
        <v>0.20562347188264057</v>
      </c>
      <c r="FI15" s="23">
        <f t="shared" si="18"/>
        <v>259</v>
      </c>
      <c r="FJ15" s="20">
        <f t="shared" si="3"/>
        <v>0.19086219602063376</v>
      </c>
      <c r="FK15" s="23">
        <f t="shared" si="19"/>
        <v>56</v>
      </c>
      <c r="FL15" s="20">
        <f t="shared" si="4"/>
        <v>0.19047619047619047</v>
      </c>
      <c r="FM15" s="23">
        <f t="shared" si="20"/>
        <v>377</v>
      </c>
      <c r="FN15" s="20">
        <f t="shared" si="5"/>
        <v>0.49736147757255939</v>
      </c>
      <c r="FO15" s="23">
        <f t="shared" si="21"/>
        <v>47</v>
      </c>
      <c r="FP15" s="20">
        <f t="shared" si="6"/>
        <v>0.42342342342342343</v>
      </c>
      <c r="FQ15" s="23">
        <f t="shared" si="22"/>
        <v>457</v>
      </c>
      <c r="FR15" s="20">
        <f t="shared" si="7"/>
        <v>0.29791395045632335</v>
      </c>
      <c r="FS15" s="23">
        <f t="shared" si="23"/>
        <v>211</v>
      </c>
      <c r="FT15" s="20">
        <f t="shared" si="8"/>
        <v>0.29103448275862071</v>
      </c>
      <c r="FU15" s="23">
        <f t="shared" si="24"/>
        <v>115</v>
      </c>
      <c r="FV15" s="20">
        <f t="shared" si="9"/>
        <v>0.20462633451957296</v>
      </c>
      <c r="FW15" s="23">
        <f t="shared" si="25"/>
        <v>209</v>
      </c>
      <c r="FX15" s="20">
        <f t="shared" si="10"/>
        <v>0.29814550641940085</v>
      </c>
      <c r="FY15" s="23">
        <f t="shared" si="26"/>
        <v>33</v>
      </c>
      <c r="FZ15" s="20">
        <f t="shared" si="11"/>
        <v>0.25190839694656486</v>
      </c>
      <c r="GA15" s="23">
        <f t="shared" si="27"/>
        <v>0</v>
      </c>
      <c r="GB15" s="20">
        <f t="shared" si="12"/>
        <v>0</v>
      </c>
      <c r="GC15" s="21">
        <f t="shared" si="13"/>
        <v>2625</v>
      </c>
      <c r="GD15" s="20">
        <f t="shared" si="14"/>
        <v>0.25386847195357831</v>
      </c>
    </row>
    <row r="16" spans="1:186" x14ac:dyDescent="0.25">
      <c r="A16" s="32" t="s">
        <v>39</v>
      </c>
      <c r="B16" s="32"/>
      <c r="C16" s="25">
        <f t="shared" ref="C16:BN16" si="28">SUM(C3:C15)</f>
        <v>0</v>
      </c>
      <c r="D16" s="25">
        <f t="shared" si="28"/>
        <v>0</v>
      </c>
      <c r="E16" s="25">
        <f t="shared" si="28"/>
        <v>566</v>
      </c>
      <c r="F16" s="25">
        <f t="shared" si="28"/>
        <v>61</v>
      </c>
      <c r="G16" s="25">
        <f t="shared" si="28"/>
        <v>31</v>
      </c>
      <c r="H16" s="25">
        <f t="shared" si="28"/>
        <v>114</v>
      </c>
      <c r="I16" s="25">
        <f t="shared" si="28"/>
        <v>3</v>
      </c>
      <c r="J16" s="25">
        <f t="shared" si="28"/>
        <v>85</v>
      </c>
      <c r="K16" s="25">
        <f t="shared" si="28"/>
        <v>29</v>
      </c>
      <c r="L16" s="25">
        <f t="shared" si="28"/>
        <v>65</v>
      </c>
      <c r="M16" s="25">
        <f t="shared" si="28"/>
        <v>31</v>
      </c>
      <c r="N16" s="24">
        <f t="shared" si="28"/>
        <v>0</v>
      </c>
      <c r="O16" s="25">
        <f t="shared" si="28"/>
        <v>0</v>
      </c>
      <c r="P16" s="25">
        <f t="shared" si="28"/>
        <v>5</v>
      </c>
      <c r="Q16" s="25">
        <f t="shared" si="28"/>
        <v>0</v>
      </c>
      <c r="R16" s="25">
        <f t="shared" si="28"/>
        <v>580</v>
      </c>
      <c r="S16" s="25">
        <f t="shared" si="28"/>
        <v>55</v>
      </c>
      <c r="T16" s="25">
        <f t="shared" si="28"/>
        <v>32</v>
      </c>
      <c r="U16" s="25">
        <f t="shared" si="28"/>
        <v>109</v>
      </c>
      <c r="V16" s="25">
        <f t="shared" si="28"/>
        <v>0</v>
      </c>
      <c r="W16" s="25">
        <f t="shared" si="28"/>
        <v>78</v>
      </c>
      <c r="X16" s="25">
        <f t="shared" si="28"/>
        <v>24</v>
      </c>
      <c r="Y16" s="25">
        <f t="shared" si="28"/>
        <v>23</v>
      </c>
      <c r="Z16" s="25">
        <f t="shared" si="28"/>
        <v>34</v>
      </c>
      <c r="AA16" s="24">
        <f t="shared" si="28"/>
        <v>0</v>
      </c>
      <c r="AB16" s="25">
        <f t="shared" si="28"/>
        <v>0</v>
      </c>
      <c r="AC16" s="25">
        <f t="shared" si="28"/>
        <v>8</v>
      </c>
      <c r="AD16" s="25">
        <f t="shared" si="28"/>
        <v>0</v>
      </c>
      <c r="AE16" s="25">
        <f t="shared" si="28"/>
        <v>402</v>
      </c>
      <c r="AF16" s="25">
        <f t="shared" si="28"/>
        <v>54</v>
      </c>
      <c r="AG16" s="25">
        <f t="shared" si="28"/>
        <v>18</v>
      </c>
      <c r="AH16" s="25">
        <f t="shared" si="28"/>
        <v>87</v>
      </c>
      <c r="AI16" s="25">
        <f t="shared" si="28"/>
        <v>3</v>
      </c>
      <c r="AJ16" s="25">
        <f t="shared" si="28"/>
        <v>61</v>
      </c>
      <c r="AK16" s="25">
        <f t="shared" si="28"/>
        <v>29</v>
      </c>
      <c r="AL16" s="25">
        <f t="shared" si="28"/>
        <v>27</v>
      </c>
      <c r="AM16" s="25">
        <f t="shared" si="28"/>
        <v>49</v>
      </c>
      <c r="AN16" s="24">
        <f t="shared" si="28"/>
        <v>0</v>
      </c>
      <c r="AO16" s="25">
        <f t="shared" si="28"/>
        <v>1</v>
      </c>
      <c r="AP16" s="25">
        <f t="shared" si="28"/>
        <v>11</v>
      </c>
      <c r="AQ16" s="25">
        <f t="shared" si="28"/>
        <v>1</v>
      </c>
      <c r="AR16" s="25">
        <f t="shared" si="28"/>
        <v>332</v>
      </c>
      <c r="AS16" s="25">
        <f t="shared" si="28"/>
        <v>61</v>
      </c>
      <c r="AT16" s="25">
        <f t="shared" si="28"/>
        <v>17</v>
      </c>
      <c r="AU16" s="25">
        <f t="shared" si="28"/>
        <v>55</v>
      </c>
      <c r="AV16" s="25">
        <f t="shared" si="28"/>
        <v>5</v>
      </c>
      <c r="AW16" s="25">
        <f t="shared" si="28"/>
        <v>110</v>
      </c>
      <c r="AX16" s="25">
        <f t="shared" si="28"/>
        <v>33</v>
      </c>
      <c r="AY16" s="25">
        <f t="shared" si="28"/>
        <v>38</v>
      </c>
      <c r="AZ16" s="25">
        <f t="shared" si="28"/>
        <v>63</v>
      </c>
      <c r="BA16" s="24">
        <f t="shared" si="28"/>
        <v>1</v>
      </c>
      <c r="BB16" s="25">
        <f t="shared" si="28"/>
        <v>0</v>
      </c>
      <c r="BC16" s="25">
        <f t="shared" si="28"/>
        <v>5</v>
      </c>
      <c r="BD16" s="25">
        <f t="shared" si="28"/>
        <v>0</v>
      </c>
      <c r="BE16" s="25">
        <f t="shared" si="28"/>
        <v>331</v>
      </c>
      <c r="BF16" s="25">
        <f t="shared" si="28"/>
        <v>43</v>
      </c>
      <c r="BG16" s="25">
        <f t="shared" si="28"/>
        <v>16</v>
      </c>
      <c r="BH16" s="25">
        <f t="shared" si="28"/>
        <v>74</v>
      </c>
      <c r="BI16" s="25">
        <f t="shared" si="28"/>
        <v>4</v>
      </c>
      <c r="BJ16" s="25">
        <f t="shared" si="28"/>
        <v>130</v>
      </c>
      <c r="BK16" s="25">
        <f t="shared" si="28"/>
        <v>34</v>
      </c>
      <c r="BL16" s="25">
        <f t="shared" si="28"/>
        <v>48</v>
      </c>
      <c r="BM16" s="25">
        <f t="shared" si="28"/>
        <v>69</v>
      </c>
      <c r="BN16" s="24">
        <f t="shared" si="28"/>
        <v>0</v>
      </c>
      <c r="BO16" s="25">
        <f t="shared" ref="BO16:CB16" si="29">SUM(BO3:BO15)</f>
        <v>0</v>
      </c>
      <c r="BP16" s="25">
        <f t="shared" si="29"/>
        <v>4</v>
      </c>
      <c r="BQ16" s="25">
        <f t="shared" si="29"/>
        <v>0</v>
      </c>
      <c r="BR16" s="25">
        <f t="shared" si="29"/>
        <v>298</v>
      </c>
      <c r="BS16" s="25">
        <f t="shared" si="29"/>
        <v>54</v>
      </c>
      <c r="BT16" s="25">
        <f t="shared" si="29"/>
        <v>15</v>
      </c>
      <c r="BU16" s="25">
        <f t="shared" si="29"/>
        <v>52</v>
      </c>
      <c r="BV16" s="25">
        <f t="shared" si="29"/>
        <v>2</v>
      </c>
      <c r="BW16" s="25">
        <f t="shared" si="29"/>
        <v>227</v>
      </c>
      <c r="BX16" s="25">
        <f t="shared" si="29"/>
        <v>16</v>
      </c>
      <c r="BY16" s="25">
        <f t="shared" si="29"/>
        <v>39</v>
      </c>
      <c r="BZ16" s="25">
        <f t="shared" si="29"/>
        <v>66</v>
      </c>
      <c r="CA16" s="24">
        <f t="shared" si="29"/>
        <v>0</v>
      </c>
      <c r="CB16" s="25">
        <f t="shared" si="29"/>
        <v>0</v>
      </c>
      <c r="CC16" s="25">
        <f t="shared" ref="CC16:DH16" si="30">SUM(CC3:CC15)</f>
        <v>3</v>
      </c>
      <c r="CD16" s="25">
        <f t="shared" si="30"/>
        <v>0</v>
      </c>
      <c r="CE16" s="25">
        <f t="shared" si="30"/>
        <v>381</v>
      </c>
      <c r="CF16" s="25">
        <f t="shared" si="30"/>
        <v>88</v>
      </c>
      <c r="CG16" s="25">
        <f t="shared" si="30"/>
        <v>18</v>
      </c>
      <c r="CH16" s="25">
        <f t="shared" si="30"/>
        <v>73</v>
      </c>
      <c r="CI16" s="25">
        <f t="shared" si="30"/>
        <v>1</v>
      </c>
      <c r="CJ16" s="25">
        <f t="shared" si="30"/>
        <v>194</v>
      </c>
      <c r="CK16" s="25">
        <f t="shared" si="30"/>
        <v>29</v>
      </c>
      <c r="CL16" s="25">
        <f t="shared" si="30"/>
        <v>71</v>
      </c>
      <c r="CM16" s="25">
        <f t="shared" si="30"/>
        <v>87</v>
      </c>
      <c r="CN16" s="25">
        <f t="shared" si="30"/>
        <v>0</v>
      </c>
      <c r="CO16" s="25">
        <f t="shared" si="30"/>
        <v>0</v>
      </c>
      <c r="CP16" s="25">
        <f t="shared" si="30"/>
        <v>8</v>
      </c>
      <c r="CQ16" s="25">
        <f t="shared" si="30"/>
        <v>8</v>
      </c>
      <c r="CR16" s="25">
        <f t="shared" si="30"/>
        <v>0</v>
      </c>
      <c r="CS16" s="25">
        <f t="shared" si="30"/>
        <v>355</v>
      </c>
      <c r="CT16" s="25">
        <f t="shared" si="30"/>
        <v>51</v>
      </c>
      <c r="CU16" s="25">
        <f t="shared" si="30"/>
        <v>5</v>
      </c>
      <c r="CV16" s="25">
        <f t="shared" si="30"/>
        <v>43</v>
      </c>
      <c r="CW16" s="25">
        <f t="shared" si="30"/>
        <v>1</v>
      </c>
      <c r="CX16" s="25">
        <f t="shared" si="30"/>
        <v>213</v>
      </c>
      <c r="CY16" s="25">
        <f t="shared" si="30"/>
        <v>36</v>
      </c>
      <c r="CZ16" s="25">
        <f t="shared" si="30"/>
        <v>68</v>
      </c>
      <c r="DA16" s="25">
        <f t="shared" si="30"/>
        <v>67</v>
      </c>
      <c r="DB16" s="25">
        <f t="shared" si="30"/>
        <v>0</v>
      </c>
      <c r="DC16" s="25">
        <f t="shared" si="30"/>
        <v>0</v>
      </c>
      <c r="DD16" s="25">
        <f t="shared" si="30"/>
        <v>2</v>
      </c>
      <c r="DE16" s="25">
        <f t="shared" si="30"/>
        <v>0</v>
      </c>
      <c r="DF16" s="25">
        <f t="shared" si="30"/>
        <v>408</v>
      </c>
      <c r="DG16" s="25">
        <f t="shared" si="30"/>
        <v>60</v>
      </c>
      <c r="DH16" s="25">
        <f t="shared" si="30"/>
        <v>10</v>
      </c>
      <c r="DI16" s="25">
        <f t="shared" ref="DI16:EN16" si="31">SUM(DI3:DI15)</f>
        <v>49</v>
      </c>
      <c r="DJ16" s="25">
        <f t="shared" si="31"/>
        <v>2</v>
      </c>
      <c r="DK16" s="25">
        <f t="shared" si="31"/>
        <v>233</v>
      </c>
      <c r="DL16" s="25">
        <f t="shared" si="31"/>
        <v>33</v>
      </c>
      <c r="DM16" s="25">
        <f t="shared" si="31"/>
        <v>70</v>
      </c>
      <c r="DN16" s="25">
        <f t="shared" si="31"/>
        <v>62</v>
      </c>
      <c r="DO16" s="25">
        <f t="shared" si="31"/>
        <v>0</v>
      </c>
      <c r="DP16" s="25">
        <f t="shared" si="31"/>
        <v>7</v>
      </c>
      <c r="DQ16" s="25">
        <f t="shared" si="31"/>
        <v>1</v>
      </c>
      <c r="DR16" s="25">
        <f t="shared" si="31"/>
        <v>403</v>
      </c>
      <c r="DS16" s="25">
        <f t="shared" si="31"/>
        <v>54</v>
      </c>
      <c r="DT16" s="25">
        <f t="shared" si="31"/>
        <v>12</v>
      </c>
      <c r="DU16" s="25">
        <f t="shared" si="31"/>
        <v>72</v>
      </c>
      <c r="DV16" s="25">
        <f t="shared" si="31"/>
        <v>1</v>
      </c>
      <c r="DW16" s="25">
        <f t="shared" si="31"/>
        <v>271</v>
      </c>
      <c r="DX16" s="25">
        <f t="shared" si="31"/>
        <v>32</v>
      </c>
      <c r="DY16" s="25">
        <f t="shared" si="31"/>
        <v>78</v>
      </c>
      <c r="DZ16" s="25">
        <f t="shared" si="31"/>
        <v>58</v>
      </c>
      <c r="EA16" s="25">
        <f t="shared" si="31"/>
        <v>1</v>
      </c>
      <c r="EB16" s="25">
        <f t="shared" si="31"/>
        <v>0</v>
      </c>
      <c r="EC16" s="25">
        <f t="shared" si="31"/>
        <v>3</v>
      </c>
      <c r="ED16" s="25">
        <f t="shared" si="31"/>
        <v>0</v>
      </c>
      <c r="EE16" s="25">
        <f t="shared" si="31"/>
        <v>440</v>
      </c>
      <c r="EF16" s="25">
        <f t="shared" si="31"/>
        <v>63</v>
      </c>
      <c r="EG16" s="25">
        <f t="shared" si="31"/>
        <v>16</v>
      </c>
      <c r="EH16" s="25">
        <f t="shared" si="31"/>
        <v>59</v>
      </c>
      <c r="EI16" s="25">
        <f t="shared" si="31"/>
        <v>0</v>
      </c>
      <c r="EJ16" s="25">
        <f t="shared" si="31"/>
        <v>192</v>
      </c>
      <c r="EK16" s="25">
        <f t="shared" si="31"/>
        <v>26</v>
      </c>
      <c r="EL16" s="25">
        <f t="shared" si="31"/>
        <v>57</v>
      </c>
      <c r="EM16" s="25">
        <f t="shared" si="31"/>
        <v>45</v>
      </c>
      <c r="EN16" s="25">
        <f t="shared" si="31"/>
        <v>0</v>
      </c>
      <c r="EO16" s="25">
        <f t="shared" ref="EO16:FB16" si="32">SUM(EO3:EO15)</f>
        <v>1</v>
      </c>
      <c r="EP16" s="25">
        <f t="shared" si="32"/>
        <v>8</v>
      </c>
      <c r="EQ16" s="25">
        <f t="shared" si="32"/>
        <v>0</v>
      </c>
      <c r="ER16" s="25">
        <f t="shared" si="32"/>
        <v>357</v>
      </c>
      <c r="ES16" s="25">
        <f t="shared" si="32"/>
        <v>61</v>
      </c>
      <c r="ET16" s="25">
        <f t="shared" si="32"/>
        <v>8</v>
      </c>
      <c r="EU16" s="25">
        <f t="shared" si="32"/>
        <v>48</v>
      </c>
      <c r="EV16" s="25">
        <f t="shared" si="32"/>
        <v>0</v>
      </c>
      <c r="EW16" s="25">
        <f t="shared" si="32"/>
        <v>183</v>
      </c>
      <c r="EX16" s="25">
        <f t="shared" si="32"/>
        <v>27</v>
      </c>
      <c r="EY16" s="25">
        <f t="shared" si="32"/>
        <v>47</v>
      </c>
      <c r="EZ16" s="25">
        <f t="shared" si="32"/>
        <v>61</v>
      </c>
      <c r="FA16" s="25">
        <f t="shared" si="32"/>
        <v>0</v>
      </c>
      <c r="FB16" s="25">
        <f t="shared" si="32"/>
        <v>1</v>
      </c>
      <c r="FC16" s="23">
        <f t="shared" si="15"/>
        <v>62</v>
      </c>
      <c r="FD16" s="20">
        <f t="shared" si="0"/>
        <v>1</v>
      </c>
      <c r="FE16" s="23">
        <f t="shared" si="16"/>
        <v>12</v>
      </c>
      <c r="FF16" s="20">
        <f t="shared" si="1"/>
        <v>1</v>
      </c>
      <c r="FG16" s="23">
        <f t="shared" si="17"/>
        <v>4090</v>
      </c>
      <c r="FH16" s="23">
        <f t="shared" ref="FH16" si="33">SUM(H16, U16, AH16, AU16, BH16, BU16, CH16, CU16, DH16, DU16, EH16, EU16)</f>
        <v>758</v>
      </c>
      <c r="FI16" s="23">
        <f t="shared" si="18"/>
        <v>1357</v>
      </c>
      <c r="FJ16" s="20">
        <f t="shared" si="3"/>
        <v>1</v>
      </c>
      <c r="FK16" s="23">
        <f t="shared" si="19"/>
        <v>294</v>
      </c>
      <c r="FL16" s="20">
        <f t="shared" si="4"/>
        <v>1</v>
      </c>
      <c r="FM16" s="23">
        <f t="shared" si="20"/>
        <v>758</v>
      </c>
      <c r="FN16" s="20">
        <f t="shared" si="5"/>
        <v>1</v>
      </c>
      <c r="FO16" s="23">
        <f t="shared" si="21"/>
        <v>111</v>
      </c>
      <c r="FP16" s="20">
        <f t="shared" si="6"/>
        <v>1</v>
      </c>
      <c r="FQ16" s="23">
        <f t="shared" si="22"/>
        <v>1534</v>
      </c>
      <c r="FR16" s="20">
        <f t="shared" si="7"/>
        <v>1</v>
      </c>
      <c r="FS16" s="23">
        <f t="shared" si="23"/>
        <v>725</v>
      </c>
      <c r="FT16" s="20">
        <f t="shared" si="8"/>
        <v>1</v>
      </c>
      <c r="FU16" s="23">
        <f t="shared" si="24"/>
        <v>562</v>
      </c>
      <c r="FV16" s="20">
        <f t="shared" si="9"/>
        <v>1</v>
      </c>
      <c r="FW16" s="23">
        <f t="shared" si="25"/>
        <v>701</v>
      </c>
      <c r="FX16" s="20">
        <f t="shared" si="10"/>
        <v>1</v>
      </c>
      <c r="FY16" s="23">
        <f t="shared" si="26"/>
        <v>131</v>
      </c>
      <c r="FZ16" s="20">
        <f t="shared" si="11"/>
        <v>1</v>
      </c>
      <c r="GA16" s="23">
        <f t="shared" si="27"/>
        <v>3</v>
      </c>
      <c r="GB16" s="20">
        <f t="shared" si="12"/>
        <v>1</v>
      </c>
      <c r="GC16" s="21">
        <f t="shared" si="13"/>
        <v>10340</v>
      </c>
      <c r="GD16" s="20">
        <f t="shared" si="14"/>
        <v>1</v>
      </c>
    </row>
    <row r="17" spans="1:186" ht="13.5" customHeight="1" x14ac:dyDescent="0.25">
      <c r="A17" s="32" t="s">
        <v>40</v>
      </c>
      <c r="B17" s="32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1"/>
      <c r="P17" s="29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1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1"/>
      <c r="AP17" s="29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1"/>
      <c r="BC17" s="29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1"/>
      <c r="BP17" s="29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1"/>
      <c r="CC17" s="42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4"/>
      <c r="CP17" s="42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4"/>
      <c r="DC17" s="42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4"/>
      <c r="DP17" s="33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5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5"/>
      <c r="FC17" s="45" t="s">
        <v>42</v>
      </c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</row>
    <row r="18" spans="1:186" x14ac:dyDescent="0.25">
      <c r="A18" s="32"/>
      <c r="B18" s="32"/>
      <c r="C18" s="33">
        <f>SUM(C16:O16)</f>
        <v>985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/>
      <c r="P18" s="33">
        <f t="shared" ref="P18" si="34">SUM(P16:AB16)</f>
        <v>940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5"/>
      <c r="AC18" s="33">
        <f t="shared" ref="AC18" si="35">SUM(AC16:AO16)</f>
        <v>739</v>
      </c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5"/>
      <c r="AP18" s="33">
        <f t="shared" ref="AP18" si="36">SUM(AP16:BB16)</f>
        <v>727</v>
      </c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5"/>
      <c r="BC18" s="33">
        <f t="shared" ref="BC18" si="37">SUM(BC16:BO16)</f>
        <v>754</v>
      </c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5"/>
      <c r="BP18" s="33">
        <f t="shared" ref="BP18" si="38">SUM(BP16:CB16)</f>
        <v>773</v>
      </c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5"/>
      <c r="CC18" s="34">
        <f t="shared" ref="CC18" si="39">SUM(CC16:CO16)</f>
        <v>945</v>
      </c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5"/>
      <c r="CP18" s="34">
        <f t="shared" ref="CP18" si="40">SUM(CP16:DB16)</f>
        <v>855</v>
      </c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5"/>
      <c r="DC18" s="34">
        <f t="shared" ref="DC18" si="41">SUM(DC16:DO16)</f>
        <v>929</v>
      </c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5"/>
      <c r="DP18" s="34">
        <f t="shared" ref="DP18" si="42">SUM(DP16:EB16)</f>
        <v>990</v>
      </c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5"/>
      <c r="EC18" s="34">
        <f t="shared" ref="EC18" si="43">SUM(EC16:EO16)</f>
        <v>902</v>
      </c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5"/>
      <c r="EP18" s="34">
        <f t="shared" ref="EP18" si="44">SUM(EP16:FB16)</f>
        <v>801</v>
      </c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5"/>
      <c r="FC18" s="42">
        <f>SUM(C18:FB18)</f>
        <v>10340</v>
      </c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4"/>
    </row>
    <row r="19" spans="1:186" x14ac:dyDescent="0.25">
      <c r="A19" s="39" t="s">
        <v>41</v>
      </c>
      <c r="B19" s="39"/>
      <c r="C19" s="36">
        <f>C18/FC18</f>
        <v>9.526112185686654E-2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8"/>
      <c r="P19" s="36">
        <f>P18/FC18</f>
        <v>9.0909090909090912E-2</v>
      </c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8"/>
      <c r="AC19" s="36">
        <f>AC18/FC18</f>
        <v>7.1470019342359761E-2</v>
      </c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8"/>
      <c r="AP19" s="36">
        <f>AP18/FC18</f>
        <v>7.0309477756286265E-2</v>
      </c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8"/>
      <c r="BC19" s="36">
        <f>BC18/FC18</f>
        <v>7.2920696324951642E-2</v>
      </c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8"/>
      <c r="BP19" s="36">
        <f>BP18/FC18</f>
        <v>7.475822050290136E-2</v>
      </c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8"/>
      <c r="CC19" s="37">
        <f>CC18/FC18</f>
        <v>9.1392649903288201E-2</v>
      </c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8"/>
      <c r="CP19" s="37">
        <f>CP18/FC18</f>
        <v>8.2688588007736943E-2</v>
      </c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8"/>
      <c r="DC19" s="37">
        <f>DC18/FC18</f>
        <v>8.9845261121856868E-2</v>
      </c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8"/>
      <c r="DP19" s="37">
        <f>DP18/FC18</f>
        <v>9.5744680851063829E-2</v>
      </c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8"/>
      <c r="EC19" s="37">
        <f>EC18/FC18</f>
        <v>8.723404255319149E-2</v>
      </c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8"/>
      <c r="EP19" s="37">
        <f t="shared" ref="EP19" si="45">EP18/FC18</f>
        <v>7.7466150870406189E-2</v>
      </c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8"/>
      <c r="FC19" s="46">
        <f>SUM(C19:FB19)</f>
        <v>0.99999999999999989</v>
      </c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8"/>
    </row>
    <row r="21" spans="1:186" x14ac:dyDescent="0.25">
      <c r="A21" s="26" t="s">
        <v>43</v>
      </c>
    </row>
    <row r="22" spans="1:186" x14ac:dyDescent="0.25">
      <c r="A22" s="26" t="s">
        <v>44</v>
      </c>
    </row>
    <row r="23" spans="1:186" x14ac:dyDescent="0.25">
      <c r="A23" s="27" t="s">
        <v>45</v>
      </c>
    </row>
    <row r="24" spans="1:186" x14ac:dyDescent="0.25">
      <c r="A24" s="28" t="s">
        <v>46</v>
      </c>
    </row>
  </sheetData>
  <sheetProtection algorithmName="SHA-512" hashValue="/zDpTyVjiPGP9fO8raZad+53tLwaVNLaNhWoQZlj+EYNZf4AsPWD6e5edlVGCnk4B3gLzjU2MqLdq1ZN/rQu4g==" saltValue="jaz9Cd4KgzZeMnIrN7+C2Q==" spinCount="100000" sheet="1" objects="1" scenarios="1"/>
  <mergeCells count="56">
    <mergeCell ref="DP18:EB18"/>
    <mergeCell ref="EC18:EO18"/>
    <mergeCell ref="EP18:FB18"/>
    <mergeCell ref="FC18:GD18"/>
    <mergeCell ref="CC19:CO19"/>
    <mergeCell ref="CP19:DB19"/>
    <mergeCell ref="DC19:DO19"/>
    <mergeCell ref="DP19:EB19"/>
    <mergeCell ref="EC19:EO19"/>
    <mergeCell ref="EP19:FB19"/>
    <mergeCell ref="FC19:GD19"/>
    <mergeCell ref="CC18:CO18"/>
    <mergeCell ref="CP18:DB18"/>
    <mergeCell ref="DC18:DO18"/>
    <mergeCell ref="EP1:FB1"/>
    <mergeCell ref="FC1:GD1"/>
    <mergeCell ref="CC17:CO17"/>
    <mergeCell ref="CP17:DB17"/>
    <mergeCell ref="DC17:DO17"/>
    <mergeCell ref="DP17:EB17"/>
    <mergeCell ref="EP17:FB17"/>
    <mergeCell ref="FC17:GD17"/>
    <mergeCell ref="CC1:CO1"/>
    <mergeCell ref="CP1:DB1"/>
    <mergeCell ref="DC1:DO1"/>
    <mergeCell ref="DP1:EB1"/>
    <mergeCell ref="EC1:EO1"/>
    <mergeCell ref="BP18:CB18"/>
    <mergeCell ref="BP19:CB19"/>
    <mergeCell ref="A19:B19"/>
    <mergeCell ref="C19:O19"/>
    <mergeCell ref="P19:AB19"/>
    <mergeCell ref="AC19:AO19"/>
    <mergeCell ref="AP19:BB19"/>
    <mergeCell ref="BC19:BO19"/>
    <mergeCell ref="C18:O18"/>
    <mergeCell ref="P18:AB18"/>
    <mergeCell ref="AC18:AO18"/>
    <mergeCell ref="AP18:BB18"/>
    <mergeCell ref="BC18:BO18"/>
    <mergeCell ref="BC1:BO1"/>
    <mergeCell ref="BP1:CB1"/>
    <mergeCell ref="A16:B16"/>
    <mergeCell ref="A17:B18"/>
    <mergeCell ref="C17:O17"/>
    <mergeCell ref="P17:AB17"/>
    <mergeCell ref="AC17:AO17"/>
    <mergeCell ref="AP17:BB17"/>
    <mergeCell ref="BC17:BO17"/>
    <mergeCell ref="A1:A2"/>
    <mergeCell ref="B1:B2"/>
    <mergeCell ref="C1:O1"/>
    <mergeCell ref="P1:AB1"/>
    <mergeCell ref="AC1:AO1"/>
    <mergeCell ref="AP1:BB1"/>
    <mergeCell ref="BP17:CB17"/>
  </mergeCells>
  <pageMargins left="0.511811024" right="0.511811024" top="0.78740157499999996" bottom="0.78740157499999996" header="0.31496062000000002" footer="0.31496062000000002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 codeName="Planilha2">
    <tabColor theme="9"/>
  </sheetPr>
  <dimension ref="A1:N499"/>
  <sheetViews>
    <sheetView zoomScaleNormal="100" zoomScalePageLayoutView="120" workbookViewId="0">
      <selection activeCell="A17" sqref="A17:A20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13</v>
      </c>
      <c r="B1" s="10" t="s">
        <v>15</v>
      </c>
      <c r="C1" s="11" t="s">
        <v>16</v>
      </c>
      <c r="D1" s="11" t="s">
        <v>17</v>
      </c>
      <c r="E1" s="11" t="s">
        <v>18</v>
      </c>
      <c r="F1" s="10" t="s">
        <v>19</v>
      </c>
      <c r="G1" s="11" t="s">
        <v>20</v>
      </c>
      <c r="H1" s="10" t="s">
        <v>21</v>
      </c>
      <c r="I1" s="11" t="s">
        <v>22</v>
      </c>
      <c r="J1" s="10" t="s">
        <v>23</v>
      </c>
      <c r="K1" s="10" t="s">
        <v>24</v>
      </c>
      <c r="L1" s="10" t="s">
        <v>25</v>
      </c>
      <c r="M1" s="10" t="s">
        <v>26</v>
      </c>
      <c r="N1" s="10" t="s">
        <v>27</v>
      </c>
    </row>
    <row r="2" spans="1:14" x14ac:dyDescent="0.25">
      <c r="A2" s="7" t="s">
        <v>0</v>
      </c>
      <c r="B2" s="14">
        <v>0</v>
      </c>
      <c r="C2" s="14">
        <v>0</v>
      </c>
      <c r="D2" s="14">
        <v>97</v>
      </c>
      <c r="E2" s="14">
        <v>7</v>
      </c>
      <c r="F2" s="14">
        <v>5</v>
      </c>
      <c r="G2" s="14">
        <v>16</v>
      </c>
      <c r="H2" s="14">
        <v>0</v>
      </c>
      <c r="I2" s="14">
        <v>12</v>
      </c>
      <c r="J2" s="14">
        <v>3</v>
      </c>
      <c r="K2" s="14">
        <v>5</v>
      </c>
      <c r="L2" s="14">
        <v>6</v>
      </c>
      <c r="M2" s="14">
        <v>0</v>
      </c>
      <c r="N2" s="14">
        <v>0</v>
      </c>
    </row>
    <row r="3" spans="1:14" x14ac:dyDescent="0.25">
      <c r="A3" s="7" t="s">
        <v>1</v>
      </c>
      <c r="B3" s="14">
        <v>0</v>
      </c>
      <c r="C3" s="14">
        <v>0</v>
      </c>
      <c r="D3" s="14">
        <v>97</v>
      </c>
      <c r="E3" s="14">
        <v>7</v>
      </c>
      <c r="F3" s="14">
        <v>5</v>
      </c>
      <c r="G3" s="14">
        <v>16</v>
      </c>
      <c r="H3" s="14">
        <v>0</v>
      </c>
      <c r="I3" s="14">
        <v>12</v>
      </c>
      <c r="J3" s="14">
        <v>3</v>
      </c>
      <c r="K3" s="14">
        <v>5</v>
      </c>
      <c r="L3" s="14">
        <v>6</v>
      </c>
      <c r="M3" s="14">
        <v>0</v>
      </c>
      <c r="N3" s="14">
        <v>0</v>
      </c>
    </row>
    <row r="4" spans="1:14" x14ac:dyDescent="0.25">
      <c r="A4" s="7" t="s">
        <v>2</v>
      </c>
      <c r="B4" s="14">
        <v>1</v>
      </c>
      <c r="C4" s="14">
        <v>0</v>
      </c>
      <c r="D4" s="14">
        <v>1</v>
      </c>
      <c r="E4" s="14">
        <v>1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</row>
    <row r="5" spans="1:14" x14ac:dyDescent="0.25">
      <c r="A5" s="7" t="s">
        <v>3</v>
      </c>
      <c r="B5" s="14">
        <v>1</v>
      </c>
      <c r="C5" s="14">
        <v>0</v>
      </c>
      <c r="D5" s="14">
        <v>27</v>
      </c>
      <c r="E5" s="14">
        <v>1</v>
      </c>
      <c r="F5" s="14">
        <v>2</v>
      </c>
      <c r="G5" s="14">
        <v>2</v>
      </c>
      <c r="H5" s="14">
        <v>0</v>
      </c>
      <c r="I5" s="14">
        <v>4</v>
      </c>
      <c r="J5" s="14">
        <v>1</v>
      </c>
      <c r="K5" s="14">
        <v>1</v>
      </c>
      <c r="L5" s="14">
        <v>0</v>
      </c>
      <c r="M5" s="14">
        <v>0</v>
      </c>
      <c r="N5" s="14">
        <v>0</v>
      </c>
    </row>
    <row r="6" spans="1:14" x14ac:dyDescent="0.25">
      <c r="A6" s="7" t="s">
        <v>4</v>
      </c>
      <c r="B6" s="14">
        <v>0</v>
      </c>
      <c r="C6" s="14">
        <v>0</v>
      </c>
      <c r="D6" s="14">
        <v>3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1</v>
      </c>
      <c r="K6" s="14">
        <v>0</v>
      </c>
      <c r="L6" s="14">
        <v>0</v>
      </c>
      <c r="M6" s="14">
        <v>0</v>
      </c>
      <c r="N6" s="14">
        <v>0</v>
      </c>
    </row>
    <row r="7" spans="1:14" x14ac:dyDescent="0.25">
      <c r="A7" s="7" t="s">
        <v>5</v>
      </c>
      <c r="B7" s="14">
        <v>0</v>
      </c>
      <c r="C7" s="14">
        <v>0</v>
      </c>
      <c r="D7" s="14">
        <v>5</v>
      </c>
      <c r="E7" s="14">
        <v>1</v>
      </c>
      <c r="F7" s="14">
        <v>0</v>
      </c>
      <c r="G7" s="14">
        <v>0</v>
      </c>
      <c r="H7" s="14">
        <v>0</v>
      </c>
      <c r="I7" s="14">
        <v>2</v>
      </c>
      <c r="J7" s="14">
        <v>3</v>
      </c>
      <c r="K7" s="14">
        <v>2</v>
      </c>
      <c r="L7" s="14">
        <v>0</v>
      </c>
      <c r="M7" s="14">
        <v>0</v>
      </c>
      <c r="N7" s="14">
        <v>0</v>
      </c>
    </row>
    <row r="8" spans="1:14" x14ac:dyDescent="0.25">
      <c r="A8" s="7" t="s">
        <v>6</v>
      </c>
      <c r="B8" s="14">
        <v>0</v>
      </c>
      <c r="C8" s="14">
        <v>0</v>
      </c>
      <c r="D8" s="14">
        <v>14</v>
      </c>
      <c r="E8" s="14">
        <v>1</v>
      </c>
      <c r="F8" s="14">
        <v>2</v>
      </c>
      <c r="G8" s="14">
        <v>2</v>
      </c>
      <c r="H8" s="14">
        <v>0</v>
      </c>
      <c r="I8" s="14">
        <v>7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</row>
    <row r="9" spans="1:14" x14ac:dyDescent="0.25">
      <c r="A9" s="7" t="s">
        <v>7</v>
      </c>
      <c r="B9" s="14">
        <v>1</v>
      </c>
      <c r="C9" s="14">
        <v>0</v>
      </c>
      <c r="D9" s="14">
        <v>18</v>
      </c>
      <c r="E9" s="14">
        <v>2</v>
      </c>
      <c r="F9" s="14">
        <v>0</v>
      </c>
      <c r="G9" s="14">
        <v>5</v>
      </c>
      <c r="H9" s="14">
        <v>0</v>
      </c>
      <c r="I9" s="14">
        <v>2</v>
      </c>
      <c r="J9" s="14">
        <v>4</v>
      </c>
      <c r="K9" s="14">
        <v>1</v>
      </c>
      <c r="L9" s="14">
        <v>9</v>
      </c>
      <c r="M9" s="14">
        <v>0</v>
      </c>
      <c r="N9" s="14">
        <v>0</v>
      </c>
    </row>
    <row r="10" spans="1:14" ht="30" x14ac:dyDescent="0.25">
      <c r="A10" s="7" t="s">
        <v>8</v>
      </c>
      <c r="B10" s="14">
        <v>0</v>
      </c>
      <c r="C10" s="14">
        <v>0</v>
      </c>
      <c r="D10" s="14">
        <v>1</v>
      </c>
      <c r="E10" s="14">
        <v>1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</row>
    <row r="11" spans="1:14" ht="30" x14ac:dyDescent="0.25">
      <c r="A11" s="7" t="s">
        <v>9</v>
      </c>
      <c r="B11" s="14">
        <v>2</v>
      </c>
      <c r="C11" s="14">
        <v>0</v>
      </c>
      <c r="D11" s="14">
        <v>80</v>
      </c>
      <c r="E11" s="14">
        <v>12</v>
      </c>
      <c r="F11" s="14">
        <v>6</v>
      </c>
      <c r="G11" s="14">
        <v>6</v>
      </c>
      <c r="H11" s="14">
        <v>0</v>
      </c>
      <c r="I11" s="14">
        <v>13</v>
      </c>
      <c r="J11" s="14">
        <v>1</v>
      </c>
      <c r="K11" s="14">
        <v>3</v>
      </c>
      <c r="L11" s="14">
        <v>2</v>
      </c>
      <c r="M11" s="14">
        <v>0</v>
      </c>
      <c r="N11" s="14">
        <v>0</v>
      </c>
    </row>
    <row r="12" spans="1:14" x14ac:dyDescent="0.25">
      <c r="A12" s="7" t="s">
        <v>10</v>
      </c>
      <c r="B12" s="14">
        <v>0</v>
      </c>
      <c r="C12" s="14">
        <v>0</v>
      </c>
      <c r="D12" s="14">
        <v>57</v>
      </c>
      <c r="E12" s="14">
        <v>7</v>
      </c>
      <c r="F12" s="14">
        <v>5</v>
      </c>
      <c r="G12" s="14">
        <v>6</v>
      </c>
      <c r="H12" s="14">
        <v>0</v>
      </c>
      <c r="I12" s="14">
        <v>4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</row>
    <row r="13" spans="1:14" x14ac:dyDescent="0.25">
      <c r="A13" s="7" t="s">
        <v>11</v>
      </c>
      <c r="B13" s="14">
        <v>0</v>
      </c>
      <c r="C13" s="14">
        <v>0</v>
      </c>
      <c r="D13" s="14">
        <v>83</v>
      </c>
      <c r="E13" s="14">
        <v>9</v>
      </c>
      <c r="F13" s="14">
        <v>0</v>
      </c>
      <c r="G13" s="14">
        <v>8</v>
      </c>
      <c r="H13" s="14">
        <v>0</v>
      </c>
      <c r="I13" s="14">
        <v>4</v>
      </c>
      <c r="J13" s="14">
        <v>5</v>
      </c>
      <c r="K13" s="14">
        <v>2</v>
      </c>
      <c r="L13" s="14">
        <v>6</v>
      </c>
      <c r="M13" s="14">
        <v>0</v>
      </c>
      <c r="N13" s="14">
        <v>0</v>
      </c>
    </row>
    <row r="14" spans="1:14" x14ac:dyDescent="0.25">
      <c r="A14" s="7" t="s">
        <v>12</v>
      </c>
      <c r="B14" s="14">
        <v>0</v>
      </c>
      <c r="C14" s="14">
        <v>0</v>
      </c>
      <c r="D14" s="14">
        <v>97</v>
      </c>
      <c r="E14" s="14">
        <v>6</v>
      </c>
      <c r="F14" s="14">
        <v>7</v>
      </c>
      <c r="G14" s="14">
        <v>48</v>
      </c>
      <c r="H14" s="14">
        <v>0</v>
      </c>
      <c r="I14" s="14">
        <v>18</v>
      </c>
      <c r="J14" s="14">
        <v>3</v>
      </c>
      <c r="K14" s="14">
        <v>4</v>
      </c>
      <c r="L14" s="14">
        <v>5</v>
      </c>
      <c r="M14" s="14">
        <v>0</v>
      </c>
      <c r="N14" s="14">
        <v>0</v>
      </c>
    </row>
    <row r="15" spans="1:14" x14ac:dyDescent="0.25">
      <c r="A15" s="13" t="s">
        <v>28</v>
      </c>
      <c r="B15" s="15">
        <f t="shared" ref="B15:N15" si="0">SUM(B2:B14)</f>
        <v>5</v>
      </c>
      <c r="C15" s="15">
        <f t="shared" si="0"/>
        <v>0</v>
      </c>
      <c r="D15" s="15">
        <f t="shared" si="0"/>
        <v>580</v>
      </c>
      <c r="E15" s="15">
        <f t="shared" si="0"/>
        <v>55</v>
      </c>
      <c r="F15" s="15">
        <f t="shared" si="0"/>
        <v>32</v>
      </c>
      <c r="G15" s="15">
        <f t="shared" si="0"/>
        <v>109</v>
      </c>
      <c r="H15" s="15">
        <f t="shared" si="0"/>
        <v>0</v>
      </c>
      <c r="I15" s="15">
        <f t="shared" si="0"/>
        <v>78</v>
      </c>
      <c r="J15" s="15">
        <f t="shared" si="0"/>
        <v>24</v>
      </c>
      <c r="K15" s="15">
        <f t="shared" si="0"/>
        <v>23</v>
      </c>
      <c r="L15" s="15">
        <f t="shared" si="0"/>
        <v>34</v>
      </c>
      <c r="M15" s="15">
        <f t="shared" si="0"/>
        <v>0</v>
      </c>
      <c r="N15" s="15">
        <f t="shared" si="0"/>
        <v>0</v>
      </c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26" t="s">
        <v>43</v>
      </c>
      <c r="B17" s="5"/>
      <c r="C17" s="1"/>
      <c r="D17" s="1"/>
      <c r="E17" s="1"/>
      <c r="F17" s="1"/>
      <c r="G17" s="1"/>
    </row>
    <row r="18" spans="1:7" x14ac:dyDescent="0.25">
      <c r="A18" s="26" t="s">
        <v>44</v>
      </c>
      <c r="B18" s="4"/>
      <c r="C18" s="1"/>
      <c r="D18" s="1"/>
      <c r="E18" s="1"/>
      <c r="F18" s="1"/>
      <c r="G18" s="1"/>
    </row>
    <row r="19" spans="1:7" x14ac:dyDescent="0.2">
      <c r="A19" s="27" t="s">
        <v>45</v>
      </c>
      <c r="B19" s="5"/>
      <c r="C19" s="1"/>
      <c r="D19" s="1"/>
      <c r="E19" s="1"/>
      <c r="F19" s="1"/>
      <c r="G19" s="1"/>
    </row>
    <row r="20" spans="1:7" x14ac:dyDescent="0.2">
      <c r="A20" s="28" t="s">
        <v>46</v>
      </c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C229" s="1"/>
      <c r="D229" s="1"/>
      <c r="E229" s="1"/>
      <c r="F229" s="1"/>
      <c r="G229" s="1"/>
    </row>
    <row r="230" spans="1:7" x14ac:dyDescent="0.25">
      <c r="A230" s="8"/>
      <c r="C230" s="1"/>
      <c r="D230" s="1"/>
      <c r="E230" s="1"/>
      <c r="F230" s="1"/>
      <c r="G230" s="1"/>
    </row>
    <row r="231" spans="1:7" x14ac:dyDescent="0.25">
      <c r="A231" s="8"/>
      <c r="C231" s="1"/>
      <c r="D231" s="1"/>
      <c r="E231" s="1"/>
      <c r="F231" s="1"/>
      <c r="G231" s="1"/>
    </row>
    <row r="232" spans="1:7" x14ac:dyDescent="0.25">
      <c r="A232" s="8"/>
      <c r="C232" s="1"/>
      <c r="D232" s="1"/>
      <c r="E232" s="1"/>
      <c r="F232" s="1"/>
      <c r="G232" s="1"/>
    </row>
    <row r="233" spans="1:7" x14ac:dyDescent="0.25">
      <c r="A233" s="8"/>
      <c r="C233" s="1"/>
      <c r="D233" s="1"/>
      <c r="E233" s="1"/>
      <c r="F233" s="1"/>
      <c r="G233" s="1"/>
    </row>
    <row r="234" spans="1:7" x14ac:dyDescent="0.25">
      <c r="A234" s="8"/>
      <c r="C234" s="1"/>
      <c r="D234" s="1"/>
      <c r="E234" s="1"/>
      <c r="F234" s="1"/>
      <c r="G234" s="1"/>
    </row>
    <row r="235" spans="1:7" x14ac:dyDescent="0.25">
      <c r="A235" s="8"/>
      <c r="C235" s="1"/>
      <c r="D235" s="1"/>
      <c r="E235" s="1"/>
      <c r="F235" s="1"/>
      <c r="G235" s="1"/>
    </row>
    <row r="236" spans="1:7" x14ac:dyDescent="0.25">
      <c r="A236" s="8"/>
      <c r="C236" s="1"/>
      <c r="D236" s="1"/>
      <c r="E236" s="1"/>
      <c r="F236" s="1"/>
      <c r="G236" s="1"/>
    </row>
    <row r="237" spans="1:7" x14ac:dyDescent="0.25">
      <c r="A237" s="8"/>
      <c r="C237" s="1"/>
      <c r="D237" s="1"/>
      <c r="E237" s="1"/>
      <c r="F237" s="1"/>
      <c r="G237" s="1"/>
    </row>
    <row r="238" spans="1:7" x14ac:dyDescent="0.25">
      <c r="A238" s="8"/>
      <c r="C238" s="1"/>
      <c r="D238" s="1"/>
      <c r="E238" s="1"/>
      <c r="F238" s="1"/>
      <c r="G238" s="1"/>
    </row>
    <row r="239" spans="1:7" x14ac:dyDescent="0.25">
      <c r="A239" s="8"/>
      <c r="C239" s="1"/>
      <c r="D239" s="1"/>
      <c r="E239" s="1"/>
      <c r="F239" s="1"/>
      <c r="G239" s="1"/>
    </row>
    <row r="240" spans="1:7" x14ac:dyDescent="0.25">
      <c r="A240" s="8"/>
      <c r="C240" s="1"/>
      <c r="D240" s="1"/>
      <c r="E240" s="1"/>
      <c r="F240" s="1"/>
      <c r="G240" s="1"/>
    </row>
    <row r="241" spans="1:7" x14ac:dyDescent="0.25">
      <c r="A241" s="8"/>
      <c r="C241" s="1"/>
      <c r="D241" s="1"/>
      <c r="E241" s="1"/>
      <c r="F241" s="1"/>
      <c r="G241" s="1"/>
    </row>
    <row r="242" spans="1:7" x14ac:dyDescent="0.25">
      <c r="A242" s="8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yOJ9GCl19LS9mn971wAV70/HbjAgKP1zqVt3dbak8YVATXe+mSWQNCmClAp6bgFHwZn26pxulDS6VD7DC65b7g==" saltValue="v+O4VT8i8qP8+/QolegdH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 codeName="Planilha3">
    <tabColor rgb="FFFF0000"/>
  </sheetPr>
  <dimension ref="A1:N499"/>
  <sheetViews>
    <sheetView zoomScaleNormal="100" zoomScalePageLayoutView="130" workbookViewId="0">
      <selection activeCell="A17" sqref="A17:A20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13</v>
      </c>
      <c r="B1" s="10" t="s">
        <v>15</v>
      </c>
      <c r="C1" s="11" t="s">
        <v>16</v>
      </c>
      <c r="D1" s="11" t="s">
        <v>17</v>
      </c>
      <c r="E1" s="11" t="s">
        <v>18</v>
      </c>
      <c r="F1" s="10" t="s">
        <v>19</v>
      </c>
      <c r="G1" s="11" t="s">
        <v>20</v>
      </c>
      <c r="H1" s="10" t="s">
        <v>21</v>
      </c>
      <c r="I1" s="11" t="s">
        <v>22</v>
      </c>
      <c r="J1" s="10" t="s">
        <v>23</v>
      </c>
      <c r="K1" s="10" t="s">
        <v>24</v>
      </c>
      <c r="L1" s="10" t="s">
        <v>25</v>
      </c>
      <c r="M1" s="10" t="s">
        <v>26</v>
      </c>
      <c r="N1" s="10" t="s">
        <v>27</v>
      </c>
    </row>
    <row r="2" spans="1:14" x14ac:dyDescent="0.25">
      <c r="A2" s="7" t="s">
        <v>0</v>
      </c>
      <c r="B2" s="14">
        <v>1</v>
      </c>
      <c r="C2" s="14">
        <v>0</v>
      </c>
      <c r="D2" s="14">
        <v>73</v>
      </c>
      <c r="E2" s="14">
        <v>7</v>
      </c>
      <c r="F2" s="14">
        <v>1</v>
      </c>
      <c r="G2" s="14">
        <v>7</v>
      </c>
      <c r="H2" s="14">
        <v>1</v>
      </c>
      <c r="I2" s="14">
        <v>3</v>
      </c>
      <c r="J2" s="14">
        <v>8</v>
      </c>
      <c r="K2" s="14">
        <v>4</v>
      </c>
      <c r="L2" s="14">
        <v>10</v>
      </c>
      <c r="M2" s="14">
        <v>0</v>
      </c>
      <c r="N2" s="14">
        <v>1</v>
      </c>
    </row>
    <row r="3" spans="1:14" x14ac:dyDescent="0.25">
      <c r="A3" s="7" t="s">
        <v>1</v>
      </c>
      <c r="B3" s="14">
        <v>0</v>
      </c>
      <c r="C3" s="14">
        <v>0</v>
      </c>
      <c r="D3" s="14">
        <v>6</v>
      </c>
      <c r="E3" s="14">
        <v>2</v>
      </c>
      <c r="F3" s="14">
        <v>0</v>
      </c>
      <c r="G3" s="14">
        <v>0</v>
      </c>
      <c r="H3" s="14">
        <v>0</v>
      </c>
      <c r="I3" s="14">
        <v>2</v>
      </c>
      <c r="J3" s="14">
        <v>0</v>
      </c>
      <c r="K3" s="14">
        <v>0</v>
      </c>
      <c r="L3" s="14">
        <v>1</v>
      </c>
      <c r="M3" s="14">
        <v>0</v>
      </c>
      <c r="N3" s="14">
        <v>0</v>
      </c>
    </row>
    <row r="4" spans="1:14" x14ac:dyDescent="0.25">
      <c r="A4" s="7" t="s">
        <v>2</v>
      </c>
      <c r="B4" s="14">
        <v>0</v>
      </c>
      <c r="C4" s="14">
        <v>0</v>
      </c>
      <c r="D4" s="14">
        <v>3</v>
      </c>
      <c r="E4" s="14">
        <v>1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</row>
    <row r="5" spans="1:14" x14ac:dyDescent="0.25">
      <c r="A5" s="7" t="s">
        <v>3</v>
      </c>
      <c r="B5" s="14">
        <v>0</v>
      </c>
      <c r="C5" s="14">
        <v>0</v>
      </c>
      <c r="D5" s="14">
        <v>32</v>
      </c>
      <c r="E5" s="14">
        <v>7</v>
      </c>
      <c r="F5" s="14">
        <v>2</v>
      </c>
      <c r="G5" s="14">
        <v>8</v>
      </c>
      <c r="H5" s="14">
        <v>0</v>
      </c>
      <c r="I5" s="14">
        <v>3</v>
      </c>
      <c r="J5" s="14">
        <v>0</v>
      </c>
      <c r="K5" s="14">
        <v>1</v>
      </c>
      <c r="L5" s="14">
        <v>0</v>
      </c>
      <c r="M5" s="14">
        <v>0</v>
      </c>
      <c r="N5" s="14">
        <v>0</v>
      </c>
    </row>
    <row r="6" spans="1:14" x14ac:dyDescent="0.25">
      <c r="A6" s="7" t="s">
        <v>4</v>
      </c>
      <c r="B6" s="14">
        <v>0</v>
      </c>
      <c r="C6" s="14">
        <v>0</v>
      </c>
      <c r="D6" s="14">
        <v>3</v>
      </c>
      <c r="E6" s="14">
        <v>2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</row>
    <row r="7" spans="1:14" x14ac:dyDescent="0.25">
      <c r="A7" s="7" t="s">
        <v>5</v>
      </c>
      <c r="B7" s="14">
        <v>0</v>
      </c>
      <c r="C7" s="14">
        <v>0</v>
      </c>
      <c r="D7" s="14">
        <v>4</v>
      </c>
      <c r="E7" s="14">
        <v>1</v>
      </c>
      <c r="F7" s="14">
        <v>0</v>
      </c>
      <c r="G7" s="14">
        <v>1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</row>
    <row r="8" spans="1:14" x14ac:dyDescent="0.25">
      <c r="A8" s="7" t="s">
        <v>6</v>
      </c>
      <c r="B8" s="14">
        <v>1</v>
      </c>
      <c r="C8" s="14">
        <v>0</v>
      </c>
      <c r="D8" s="14">
        <v>24</v>
      </c>
      <c r="E8" s="14">
        <v>2</v>
      </c>
      <c r="F8" s="14">
        <v>0</v>
      </c>
      <c r="G8" s="14">
        <v>5</v>
      </c>
      <c r="H8" s="14">
        <v>0</v>
      </c>
      <c r="I8" s="14">
        <v>4</v>
      </c>
      <c r="J8" s="14">
        <v>1</v>
      </c>
      <c r="K8" s="14">
        <v>0</v>
      </c>
      <c r="L8" s="14">
        <v>1</v>
      </c>
      <c r="M8" s="14">
        <v>0</v>
      </c>
      <c r="N8" s="14">
        <v>0</v>
      </c>
    </row>
    <row r="9" spans="1:14" x14ac:dyDescent="0.25">
      <c r="A9" s="7" t="s">
        <v>7</v>
      </c>
      <c r="B9" s="14">
        <v>0</v>
      </c>
      <c r="C9" s="14">
        <v>0</v>
      </c>
      <c r="D9" s="14">
        <v>13</v>
      </c>
      <c r="E9" s="14">
        <v>4</v>
      </c>
      <c r="F9" s="14">
        <v>1</v>
      </c>
      <c r="G9" s="14">
        <v>0</v>
      </c>
      <c r="H9" s="14">
        <v>1</v>
      </c>
      <c r="I9" s="14">
        <v>3</v>
      </c>
      <c r="J9" s="14">
        <v>3</v>
      </c>
      <c r="K9" s="14">
        <v>7</v>
      </c>
      <c r="L9" s="14">
        <v>11</v>
      </c>
      <c r="M9" s="14">
        <v>0</v>
      </c>
      <c r="N9" s="14">
        <v>0</v>
      </c>
    </row>
    <row r="10" spans="1:14" ht="30" x14ac:dyDescent="0.25">
      <c r="A10" s="7" t="s">
        <v>8</v>
      </c>
      <c r="B10" s="14">
        <v>0</v>
      </c>
      <c r="C10" s="14">
        <v>0</v>
      </c>
      <c r="D10" s="14">
        <v>1</v>
      </c>
      <c r="E10" s="14">
        <v>1</v>
      </c>
      <c r="F10" s="14">
        <v>0</v>
      </c>
      <c r="G10" s="14">
        <v>0</v>
      </c>
      <c r="H10" s="14">
        <v>0</v>
      </c>
      <c r="I10" s="14">
        <v>0</v>
      </c>
      <c r="J10" s="14">
        <v>1</v>
      </c>
      <c r="K10" s="14">
        <v>0</v>
      </c>
      <c r="L10" s="14">
        <v>0</v>
      </c>
      <c r="M10" s="14">
        <v>0</v>
      </c>
      <c r="N10" s="14">
        <v>0</v>
      </c>
    </row>
    <row r="11" spans="1:14" ht="30" x14ac:dyDescent="0.25">
      <c r="A11" s="7" t="s">
        <v>9</v>
      </c>
      <c r="B11" s="14">
        <v>3</v>
      </c>
      <c r="C11" s="14">
        <v>0</v>
      </c>
      <c r="D11" s="14">
        <v>73</v>
      </c>
      <c r="E11" s="14">
        <v>11</v>
      </c>
      <c r="F11" s="14">
        <v>2</v>
      </c>
      <c r="G11" s="14">
        <v>5</v>
      </c>
      <c r="H11" s="14">
        <v>1</v>
      </c>
      <c r="I11" s="14">
        <v>11</v>
      </c>
      <c r="J11" s="14">
        <v>7</v>
      </c>
      <c r="K11" s="14">
        <v>4</v>
      </c>
      <c r="L11" s="14">
        <v>2</v>
      </c>
      <c r="M11" s="14">
        <v>0</v>
      </c>
      <c r="N11" s="14">
        <v>0</v>
      </c>
    </row>
    <row r="12" spans="1:14" x14ac:dyDescent="0.25">
      <c r="A12" s="7" t="s">
        <v>10</v>
      </c>
      <c r="B12" s="14">
        <v>2</v>
      </c>
      <c r="C12" s="14">
        <v>0</v>
      </c>
      <c r="D12" s="14">
        <v>43</v>
      </c>
      <c r="E12" s="14">
        <v>6</v>
      </c>
      <c r="F12" s="14">
        <v>2</v>
      </c>
      <c r="G12" s="14">
        <v>9</v>
      </c>
      <c r="H12" s="14">
        <v>0</v>
      </c>
      <c r="I12" s="14">
        <v>8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</row>
    <row r="13" spans="1:14" x14ac:dyDescent="0.25">
      <c r="A13" s="7" t="s">
        <v>11</v>
      </c>
      <c r="B13" s="14">
        <v>0</v>
      </c>
      <c r="C13" s="14">
        <v>0</v>
      </c>
      <c r="D13" s="14">
        <v>49</v>
      </c>
      <c r="E13" s="14">
        <v>8</v>
      </c>
      <c r="F13" s="14">
        <v>2</v>
      </c>
      <c r="G13" s="14">
        <v>7</v>
      </c>
      <c r="H13" s="14">
        <v>0</v>
      </c>
      <c r="I13" s="14">
        <v>7</v>
      </c>
      <c r="J13" s="14">
        <v>4</v>
      </c>
      <c r="K13" s="14">
        <v>9</v>
      </c>
      <c r="L13" s="14">
        <v>17</v>
      </c>
      <c r="M13" s="14">
        <v>0</v>
      </c>
      <c r="N13" s="14">
        <v>0</v>
      </c>
    </row>
    <row r="14" spans="1:14" x14ac:dyDescent="0.25">
      <c r="A14" s="7" t="s">
        <v>12</v>
      </c>
      <c r="B14" s="14">
        <v>1</v>
      </c>
      <c r="C14" s="14">
        <v>0</v>
      </c>
      <c r="D14" s="14">
        <v>78</v>
      </c>
      <c r="E14" s="14">
        <v>2</v>
      </c>
      <c r="F14" s="14">
        <v>8</v>
      </c>
      <c r="G14" s="14">
        <v>45</v>
      </c>
      <c r="H14" s="14">
        <v>0</v>
      </c>
      <c r="I14" s="14">
        <v>20</v>
      </c>
      <c r="J14" s="14">
        <v>5</v>
      </c>
      <c r="K14" s="14">
        <v>2</v>
      </c>
      <c r="L14" s="14">
        <v>7</v>
      </c>
      <c r="M14" s="14">
        <v>0</v>
      </c>
      <c r="N14" s="14">
        <v>0</v>
      </c>
    </row>
    <row r="15" spans="1:14" x14ac:dyDescent="0.25">
      <c r="A15" s="13" t="s">
        <v>28</v>
      </c>
      <c r="B15" s="15">
        <f t="shared" ref="B15:N15" si="0">SUM(B2:B14)</f>
        <v>8</v>
      </c>
      <c r="C15" s="15">
        <f t="shared" si="0"/>
        <v>0</v>
      </c>
      <c r="D15" s="15">
        <f t="shared" si="0"/>
        <v>402</v>
      </c>
      <c r="E15" s="15">
        <f t="shared" si="0"/>
        <v>54</v>
      </c>
      <c r="F15" s="15">
        <f t="shared" si="0"/>
        <v>18</v>
      </c>
      <c r="G15" s="15">
        <f t="shared" si="0"/>
        <v>87</v>
      </c>
      <c r="H15" s="15">
        <f t="shared" si="0"/>
        <v>3</v>
      </c>
      <c r="I15" s="15">
        <f t="shared" si="0"/>
        <v>61</v>
      </c>
      <c r="J15" s="15">
        <f t="shared" si="0"/>
        <v>29</v>
      </c>
      <c r="K15" s="15">
        <f t="shared" si="0"/>
        <v>27</v>
      </c>
      <c r="L15" s="15">
        <f t="shared" si="0"/>
        <v>49</v>
      </c>
      <c r="M15" s="15">
        <f t="shared" si="0"/>
        <v>0</v>
      </c>
      <c r="N15" s="15">
        <f t="shared" si="0"/>
        <v>1</v>
      </c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26" t="s">
        <v>43</v>
      </c>
      <c r="B17" s="5"/>
      <c r="C17" s="1"/>
      <c r="D17" s="1"/>
      <c r="E17" s="1"/>
      <c r="F17" s="1"/>
      <c r="G17" s="1"/>
    </row>
    <row r="18" spans="1:7" x14ac:dyDescent="0.25">
      <c r="A18" s="26" t="s">
        <v>44</v>
      </c>
      <c r="B18" s="4"/>
      <c r="C18" s="1"/>
      <c r="D18" s="1"/>
      <c r="E18" s="1"/>
      <c r="F18" s="1"/>
      <c r="G18" s="1"/>
    </row>
    <row r="19" spans="1:7" x14ac:dyDescent="0.2">
      <c r="A19" s="27" t="s">
        <v>45</v>
      </c>
      <c r="B19" s="5"/>
      <c r="C19" s="1"/>
      <c r="D19" s="1"/>
      <c r="E19" s="1"/>
      <c r="F19" s="1"/>
      <c r="G19" s="1"/>
    </row>
    <row r="20" spans="1:7" x14ac:dyDescent="0.2">
      <c r="A20" s="28" t="s">
        <v>46</v>
      </c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C229" s="1"/>
      <c r="D229" s="1"/>
      <c r="E229" s="1"/>
      <c r="F229" s="1"/>
      <c r="G229" s="1"/>
    </row>
    <row r="230" spans="1:7" x14ac:dyDescent="0.25">
      <c r="A230" s="8"/>
      <c r="C230" s="1"/>
      <c r="D230" s="1"/>
      <c r="E230" s="1"/>
      <c r="F230" s="1"/>
      <c r="G230" s="1"/>
    </row>
    <row r="231" spans="1:7" x14ac:dyDescent="0.25">
      <c r="A231" s="8"/>
      <c r="C231" s="1"/>
      <c r="D231" s="1"/>
      <c r="E231" s="1"/>
      <c r="F231" s="1"/>
      <c r="G231" s="1"/>
    </row>
    <row r="232" spans="1:7" x14ac:dyDescent="0.25">
      <c r="A232" s="8"/>
      <c r="C232" s="1"/>
      <c r="D232" s="1"/>
      <c r="E232" s="1"/>
      <c r="F232" s="1"/>
      <c r="G232" s="1"/>
    </row>
    <row r="233" spans="1:7" x14ac:dyDescent="0.25">
      <c r="A233" s="8"/>
      <c r="C233" s="1"/>
      <c r="D233" s="1"/>
      <c r="E233" s="1"/>
      <c r="F233" s="1"/>
      <c r="G233" s="1"/>
    </row>
    <row r="234" spans="1:7" x14ac:dyDescent="0.25">
      <c r="A234" s="8"/>
      <c r="C234" s="1"/>
      <c r="D234" s="1"/>
      <c r="E234" s="1"/>
      <c r="F234" s="1"/>
      <c r="G234" s="1"/>
    </row>
    <row r="235" spans="1:7" x14ac:dyDescent="0.25">
      <c r="A235" s="8"/>
      <c r="C235" s="1"/>
      <c r="D235" s="1"/>
      <c r="E235" s="1"/>
      <c r="F235" s="1"/>
      <c r="G235" s="1"/>
    </row>
    <row r="236" spans="1:7" x14ac:dyDescent="0.25">
      <c r="A236" s="8"/>
      <c r="C236" s="1"/>
      <c r="D236" s="1"/>
      <c r="E236" s="1"/>
      <c r="F236" s="1"/>
      <c r="G236" s="1"/>
    </row>
    <row r="237" spans="1:7" x14ac:dyDescent="0.25">
      <c r="A237" s="8"/>
      <c r="C237" s="1"/>
      <c r="D237" s="1"/>
      <c r="E237" s="1"/>
      <c r="F237" s="1"/>
      <c r="G237" s="1"/>
    </row>
    <row r="238" spans="1:7" x14ac:dyDescent="0.25">
      <c r="A238" s="8"/>
      <c r="C238" s="1"/>
      <c r="D238" s="1"/>
      <c r="E238" s="1"/>
      <c r="F238" s="1"/>
      <c r="G238" s="1"/>
    </row>
    <row r="239" spans="1:7" x14ac:dyDescent="0.25">
      <c r="A239" s="8"/>
      <c r="C239" s="1"/>
      <c r="D239" s="1"/>
      <c r="E239" s="1"/>
      <c r="F239" s="1"/>
      <c r="G239" s="1"/>
    </row>
    <row r="240" spans="1:7" x14ac:dyDescent="0.25">
      <c r="A240" s="8"/>
      <c r="C240" s="1"/>
      <c r="D240" s="1"/>
      <c r="E240" s="1"/>
      <c r="F240" s="1"/>
      <c r="G240" s="1"/>
    </row>
    <row r="241" spans="1:7" x14ac:dyDescent="0.25">
      <c r="A241" s="8"/>
      <c r="C241" s="1"/>
      <c r="D241" s="1"/>
      <c r="E241" s="1"/>
      <c r="F241" s="1"/>
      <c r="G241" s="1"/>
    </row>
    <row r="242" spans="1:7" x14ac:dyDescent="0.25">
      <c r="A242" s="8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HJXHG25Wv5Nl8yGLxJCbNcEBtG9YJUu7qpuimd9DfUsQoN1Qg9lxispI9jcLjyF5vHYs0l64tUAaLCrozzIy8g==" saltValue="2snFcV9vrMJYct5SWQolN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 codeName="Planilha4">
    <tabColor rgb="FF00B0F0"/>
  </sheetPr>
  <dimension ref="A1:N499"/>
  <sheetViews>
    <sheetView zoomScaleNormal="100" zoomScalePageLayoutView="130" workbookViewId="0">
      <selection activeCell="A17" sqref="A17:A20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13</v>
      </c>
      <c r="B1" s="10" t="s">
        <v>15</v>
      </c>
      <c r="C1" s="11" t="s">
        <v>16</v>
      </c>
      <c r="D1" s="11" t="s">
        <v>17</v>
      </c>
      <c r="E1" s="11" t="s">
        <v>18</v>
      </c>
      <c r="F1" s="10" t="s">
        <v>19</v>
      </c>
      <c r="G1" s="11" t="s">
        <v>20</v>
      </c>
      <c r="H1" s="10" t="s">
        <v>21</v>
      </c>
      <c r="I1" s="11" t="s">
        <v>22</v>
      </c>
      <c r="J1" s="10" t="s">
        <v>23</v>
      </c>
      <c r="K1" s="10" t="s">
        <v>24</v>
      </c>
      <c r="L1" s="10" t="s">
        <v>25</v>
      </c>
      <c r="M1" s="10" t="s">
        <v>26</v>
      </c>
      <c r="N1" s="10" t="s">
        <v>27</v>
      </c>
    </row>
    <row r="2" spans="1:14" x14ac:dyDescent="0.25">
      <c r="A2" s="7" t="s">
        <v>0</v>
      </c>
      <c r="B2" s="14">
        <v>1</v>
      </c>
      <c r="C2" s="14">
        <v>0</v>
      </c>
      <c r="D2" s="14">
        <v>41</v>
      </c>
      <c r="E2" s="14">
        <v>5</v>
      </c>
      <c r="F2" s="14">
        <v>0</v>
      </c>
      <c r="G2" s="14">
        <v>9</v>
      </c>
      <c r="H2" s="14">
        <v>2</v>
      </c>
      <c r="I2" s="14">
        <v>29</v>
      </c>
      <c r="J2" s="14">
        <v>7</v>
      </c>
      <c r="K2" s="14">
        <v>5</v>
      </c>
      <c r="L2" s="14">
        <v>6</v>
      </c>
      <c r="M2" s="14">
        <v>0</v>
      </c>
      <c r="N2" s="14">
        <v>0</v>
      </c>
    </row>
    <row r="3" spans="1:14" x14ac:dyDescent="0.25">
      <c r="A3" s="7" t="s">
        <v>1</v>
      </c>
      <c r="B3" s="14">
        <v>0</v>
      </c>
      <c r="C3" s="14">
        <v>0</v>
      </c>
      <c r="D3" s="14">
        <v>3</v>
      </c>
      <c r="E3" s="14">
        <v>1</v>
      </c>
      <c r="F3" s="14">
        <v>0</v>
      </c>
      <c r="G3" s="14">
        <v>0</v>
      </c>
      <c r="H3" s="14">
        <v>0</v>
      </c>
      <c r="I3" s="14">
        <v>0</v>
      </c>
      <c r="J3" s="14">
        <v>2</v>
      </c>
      <c r="K3" s="14">
        <v>2</v>
      </c>
      <c r="L3" s="14">
        <v>2</v>
      </c>
      <c r="M3" s="14">
        <v>0</v>
      </c>
      <c r="N3" s="14">
        <v>0</v>
      </c>
    </row>
    <row r="4" spans="1:14" x14ac:dyDescent="0.25">
      <c r="A4" s="7" t="s">
        <v>2</v>
      </c>
      <c r="B4" s="14">
        <v>0</v>
      </c>
      <c r="C4" s="14">
        <v>0</v>
      </c>
      <c r="D4" s="14">
        <v>3</v>
      </c>
      <c r="E4" s="14">
        <v>1</v>
      </c>
      <c r="F4" s="14">
        <v>0</v>
      </c>
      <c r="G4" s="14">
        <v>0</v>
      </c>
      <c r="H4" s="14">
        <v>0</v>
      </c>
      <c r="I4" s="14">
        <v>0</v>
      </c>
      <c r="J4" s="14">
        <v>1</v>
      </c>
      <c r="K4" s="14">
        <v>0</v>
      </c>
      <c r="L4" s="14">
        <v>0</v>
      </c>
      <c r="M4" s="14">
        <v>0</v>
      </c>
      <c r="N4" s="14">
        <v>0</v>
      </c>
    </row>
    <row r="5" spans="1:14" x14ac:dyDescent="0.25">
      <c r="A5" s="7" t="s">
        <v>3</v>
      </c>
      <c r="B5" s="14">
        <v>2</v>
      </c>
      <c r="C5" s="14">
        <v>0</v>
      </c>
      <c r="D5" s="14">
        <v>12</v>
      </c>
      <c r="E5" s="14">
        <v>1</v>
      </c>
      <c r="F5" s="14">
        <v>1</v>
      </c>
      <c r="G5" s="14">
        <v>1</v>
      </c>
      <c r="H5" s="14">
        <v>0</v>
      </c>
      <c r="I5" s="14">
        <v>6</v>
      </c>
      <c r="J5" s="14">
        <v>3</v>
      </c>
      <c r="K5" s="14">
        <v>1</v>
      </c>
      <c r="L5" s="14">
        <v>2</v>
      </c>
      <c r="M5" s="14">
        <v>0</v>
      </c>
      <c r="N5" s="14">
        <v>0</v>
      </c>
    </row>
    <row r="6" spans="1:14" x14ac:dyDescent="0.25">
      <c r="A6" s="7" t="s">
        <v>4</v>
      </c>
      <c r="B6" s="14">
        <v>0</v>
      </c>
      <c r="C6" s="14">
        <v>0</v>
      </c>
      <c r="D6" s="14">
        <v>10</v>
      </c>
      <c r="E6" s="14">
        <v>6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</row>
    <row r="7" spans="1:14" x14ac:dyDescent="0.25">
      <c r="A7" s="7" t="s">
        <v>5</v>
      </c>
      <c r="B7" s="14">
        <v>0</v>
      </c>
      <c r="C7" s="14">
        <v>0</v>
      </c>
      <c r="D7" s="14">
        <v>4</v>
      </c>
      <c r="E7" s="14">
        <v>3</v>
      </c>
      <c r="F7" s="14">
        <v>0</v>
      </c>
      <c r="G7" s="14">
        <v>0</v>
      </c>
      <c r="H7" s="14">
        <v>0</v>
      </c>
      <c r="I7" s="14">
        <v>3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</row>
    <row r="8" spans="1:14" x14ac:dyDescent="0.25">
      <c r="A8" s="7" t="s">
        <v>6</v>
      </c>
      <c r="B8" s="14">
        <v>1</v>
      </c>
      <c r="C8" s="14">
        <v>0</v>
      </c>
      <c r="D8" s="14">
        <v>13</v>
      </c>
      <c r="E8" s="14">
        <v>1</v>
      </c>
      <c r="F8" s="14">
        <v>1</v>
      </c>
      <c r="G8" s="14">
        <v>2</v>
      </c>
      <c r="H8" s="14">
        <v>0</v>
      </c>
      <c r="I8" s="14">
        <v>5</v>
      </c>
      <c r="J8" s="14">
        <v>3</v>
      </c>
      <c r="K8" s="14">
        <v>4</v>
      </c>
      <c r="L8" s="14">
        <v>1</v>
      </c>
      <c r="M8" s="14">
        <v>0</v>
      </c>
      <c r="N8" s="14">
        <v>0</v>
      </c>
    </row>
    <row r="9" spans="1:14" x14ac:dyDescent="0.25">
      <c r="A9" s="7" t="s">
        <v>7</v>
      </c>
      <c r="B9" s="14">
        <v>2</v>
      </c>
      <c r="C9" s="14">
        <v>0</v>
      </c>
      <c r="D9" s="14">
        <v>16</v>
      </c>
      <c r="E9" s="14">
        <v>4</v>
      </c>
      <c r="F9" s="14">
        <v>0</v>
      </c>
      <c r="G9" s="14">
        <v>0</v>
      </c>
      <c r="H9" s="14">
        <v>0</v>
      </c>
      <c r="I9" s="14">
        <v>7</v>
      </c>
      <c r="J9" s="14">
        <v>1</v>
      </c>
      <c r="K9" s="14">
        <v>6</v>
      </c>
      <c r="L9" s="14">
        <v>7</v>
      </c>
      <c r="M9" s="14">
        <v>0</v>
      </c>
      <c r="N9" s="14">
        <v>0</v>
      </c>
    </row>
    <row r="10" spans="1:14" ht="30" x14ac:dyDescent="0.25">
      <c r="A10" s="7" t="s">
        <v>8</v>
      </c>
      <c r="B10" s="14">
        <v>0</v>
      </c>
      <c r="C10" s="14">
        <v>0</v>
      </c>
      <c r="D10" s="14">
        <v>3</v>
      </c>
      <c r="E10" s="14">
        <v>1</v>
      </c>
      <c r="F10" s="14">
        <v>0</v>
      </c>
      <c r="G10" s="14">
        <v>0</v>
      </c>
      <c r="H10" s="14">
        <v>0</v>
      </c>
      <c r="I10" s="14">
        <v>0</v>
      </c>
      <c r="J10" s="14">
        <v>1</v>
      </c>
      <c r="K10" s="14">
        <v>0</v>
      </c>
      <c r="L10" s="14">
        <v>0</v>
      </c>
      <c r="M10" s="14">
        <v>0</v>
      </c>
      <c r="N10" s="14">
        <v>0</v>
      </c>
    </row>
    <row r="11" spans="1:14" ht="30" x14ac:dyDescent="0.25">
      <c r="A11" s="7" t="s">
        <v>9</v>
      </c>
      <c r="B11" s="14">
        <v>1</v>
      </c>
      <c r="C11" s="14">
        <v>1</v>
      </c>
      <c r="D11" s="14">
        <v>64</v>
      </c>
      <c r="E11" s="14">
        <v>18</v>
      </c>
      <c r="F11" s="14">
        <v>4</v>
      </c>
      <c r="G11" s="14">
        <v>3</v>
      </c>
      <c r="H11" s="14">
        <v>0</v>
      </c>
      <c r="I11" s="14">
        <v>20</v>
      </c>
      <c r="J11" s="14">
        <v>4</v>
      </c>
      <c r="K11" s="14">
        <v>7</v>
      </c>
      <c r="L11" s="14">
        <v>0</v>
      </c>
      <c r="M11" s="14">
        <v>1</v>
      </c>
      <c r="N11" s="14">
        <v>0</v>
      </c>
    </row>
    <row r="12" spans="1:14" x14ac:dyDescent="0.25">
      <c r="A12" s="7" t="s">
        <v>10</v>
      </c>
      <c r="B12" s="14">
        <v>0</v>
      </c>
      <c r="C12" s="14">
        <v>0</v>
      </c>
      <c r="D12" s="14">
        <v>51</v>
      </c>
      <c r="E12" s="14">
        <v>9</v>
      </c>
      <c r="F12" s="14">
        <v>3</v>
      </c>
      <c r="G12" s="14">
        <v>2</v>
      </c>
      <c r="H12" s="14">
        <v>0</v>
      </c>
      <c r="I12" s="14">
        <v>12</v>
      </c>
      <c r="J12" s="14">
        <v>1</v>
      </c>
      <c r="K12" s="14">
        <v>1</v>
      </c>
      <c r="L12" s="14">
        <v>5</v>
      </c>
      <c r="M12" s="14">
        <v>0</v>
      </c>
      <c r="N12" s="14">
        <v>0</v>
      </c>
    </row>
    <row r="13" spans="1:14" x14ac:dyDescent="0.25">
      <c r="A13" s="7" t="s">
        <v>11</v>
      </c>
      <c r="B13" s="14">
        <v>1</v>
      </c>
      <c r="C13" s="14">
        <v>0</v>
      </c>
      <c r="D13" s="14">
        <v>44</v>
      </c>
      <c r="E13" s="14">
        <v>5</v>
      </c>
      <c r="F13" s="14">
        <v>2</v>
      </c>
      <c r="G13" s="14">
        <v>5</v>
      </c>
      <c r="H13" s="14">
        <v>0</v>
      </c>
      <c r="I13" s="14">
        <v>12</v>
      </c>
      <c r="J13" s="14">
        <v>6</v>
      </c>
      <c r="K13" s="14">
        <v>5</v>
      </c>
      <c r="L13" s="14">
        <v>25</v>
      </c>
      <c r="M13" s="14">
        <v>0</v>
      </c>
      <c r="N13" s="14">
        <v>0</v>
      </c>
    </row>
    <row r="14" spans="1:14" x14ac:dyDescent="0.25">
      <c r="A14" s="7" t="s">
        <v>12</v>
      </c>
      <c r="B14" s="14">
        <v>3</v>
      </c>
      <c r="C14" s="14">
        <v>0</v>
      </c>
      <c r="D14" s="14">
        <v>68</v>
      </c>
      <c r="E14" s="14">
        <v>6</v>
      </c>
      <c r="F14" s="14">
        <v>6</v>
      </c>
      <c r="G14" s="14">
        <v>33</v>
      </c>
      <c r="H14" s="14">
        <v>3</v>
      </c>
      <c r="I14" s="14">
        <v>16</v>
      </c>
      <c r="J14" s="14">
        <v>4</v>
      </c>
      <c r="K14" s="14">
        <v>7</v>
      </c>
      <c r="L14" s="14">
        <v>15</v>
      </c>
      <c r="M14" s="14">
        <v>0</v>
      </c>
      <c r="N14" s="14">
        <v>0</v>
      </c>
    </row>
    <row r="15" spans="1:14" x14ac:dyDescent="0.25">
      <c r="A15" s="13" t="s">
        <v>28</v>
      </c>
      <c r="B15" s="15">
        <f t="shared" ref="B15:N15" si="0">SUM(B2:B14)</f>
        <v>11</v>
      </c>
      <c r="C15" s="15">
        <f t="shared" si="0"/>
        <v>1</v>
      </c>
      <c r="D15" s="15">
        <f t="shared" si="0"/>
        <v>332</v>
      </c>
      <c r="E15" s="15">
        <f t="shared" si="0"/>
        <v>61</v>
      </c>
      <c r="F15" s="15">
        <f t="shared" si="0"/>
        <v>17</v>
      </c>
      <c r="G15" s="15">
        <f t="shared" si="0"/>
        <v>55</v>
      </c>
      <c r="H15" s="15">
        <f t="shared" si="0"/>
        <v>5</v>
      </c>
      <c r="I15" s="15">
        <f t="shared" si="0"/>
        <v>110</v>
      </c>
      <c r="J15" s="15">
        <f t="shared" si="0"/>
        <v>33</v>
      </c>
      <c r="K15" s="15">
        <f t="shared" si="0"/>
        <v>38</v>
      </c>
      <c r="L15" s="15">
        <f t="shared" si="0"/>
        <v>63</v>
      </c>
      <c r="M15" s="15">
        <f t="shared" si="0"/>
        <v>1</v>
      </c>
      <c r="N15" s="15">
        <f t="shared" si="0"/>
        <v>0</v>
      </c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26" t="s">
        <v>43</v>
      </c>
      <c r="B17" s="5"/>
      <c r="C17" s="1"/>
      <c r="D17" s="1"/>
      <c r="E17" s="1"/>
      <c r="F17" s="1"/>
      <c r="G17" s="1"/>
    </row>
    <row r="18" spans="1:7" x14ac:dyDescent="0.25">
      <c r="A18" s="26" t="s">
        <v>44</v>
      </c>
      <c r="B18" s="4"/>
      <c r="C18" s="1"/>
      <c r="D18" s="1"/>
      <c r="E18" s="1"/>
      <c r="F18" s="1"/>
      <c r="G18" s="1"/>
    </row>
    <row r="19" spans="1:7" x14ac:dyDescent="0.2">
      <c r="A19" s="27" t="s">
        <v>45</v>
      </c>
      <c r="B19" s="5"/>
      <c r="C19" s="1"/>
      <c r="D19" s="1"/>
      <c r="E19" s="1"/>
      <c r="F19" s="1"/>
      <c r="G19" s="1"/>
    </row>
    <row r="20" spans="1:7" x14ac:dyDescent="0.2">
      <c r="A20" s="28" t="s">
        <v>46</v>
      </c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C229" s="1"/>
      <c r="D229" s="1"/>
      <c r="E229" s="1"/>
      <c r="F229" s="1"/>
      <c r="G229" s="1"/>
    </row>
    <row r="230" spans="1:7" x14ac:dyDescent="0.25">
      <c r="A230" s="8"/>
      <c r="C230" s="1"/>
      <c r="D230" s="1"/>
      <c r="E230" s="1"/>
      <c r="F230" s="1"/>
      <c r="G230" s="1"/>
    </row>
    <row r="231" spans="1:7" x14ac:dyDescent="0.25">
      <c r="A231" s="8"/>
      <c r="C231" s="1"/>
      <c r="D231" s="1"/>
      <c r="E231" s="1"/>
      <c r="F231" s="1"/>
      <c r="G231" s="1"/>
    </row>
    <row r="232" spans="1:7" x14ac:dyDescent="0.25">
      <c r="A232" s="8"/>
      <c r="C232" s="1"/>
      <c r="D232" s="1"/>
      <c r="E232" s="1"/>
      <c r="F232" s="1"/>
      <c r="G232" s="1"/>
    </row>
    <row r="233" spans="1:7" x14ac:dyDescent="0.25">
      <c r="A233" s="8"/>
      <c r="C233" s="1"/>
      <c r="D233" s="1"/>
      <c r="E233" s="1"/>
      <c r="F233" s="1"/>
      <c r="G233" s="1"/>
    </row>
    <row r="234" spans="1:7" x14ac:dyDescent="0.25">
      <c r="A234" s="8"/>
      <c r="C234" s="1"/>
      <c r="D234" s="1"/>
      <c r="E234" s="1"/>
      <c r="F234" s="1"/>
      <c r="G234" s="1"/>
    </row>
    <row r="235" spans="1:7" x14ac:dyDescent="0.25">
      <c r="A235" s="8"/>
      <c r="C235" s="1"/>
      <c r="D235" s="1"/>
      <c r="E235" s="1"/>
      <c r="F235" s="1"/>
      <c r="G235" s="1"/>
    </row>
    <row r="236" spans="1:7" x14ac:dyDescent="0.25">
      <c r="A236" s="8"/>
      <c r="C236" s="1"/>
      <c r="D236" s="1"/>
      <c r="E236" s="1"/>
      <c r="F236" s="1"/>
      <c r="G236" s="1"/>
    </row>
    <row r="237" spans="1:7" x14ac:dyDescent="0.25">
      <c r="A237" s="8"/>
      <c r="C237" s="1"/>
      <c r="D237" s="1"/>
      <c r="E237" s="1"/>
      <c r="F237" s="1"/>
      <c r="G237" s="1"/>
    </row>
    <row r="238" spans="1:7" x14ac:dyDescent="0.25">
      <c r="A238" s="8"/>
      <c r="C238" s="1"/>
      <c r="D238" s="1"/>
      <c r="E238" s="1"/>
      <c r="F238" s="1"/>
      <c r="G238" s="1"/>
    </row>
    <row r="239" spans="1:7" x14ac:dyDescent="0.25">
      <c r="A239" s="8"/>
      <c r="C239" s="1"/>
      <c r="D239" s="1"/>
      <c r="E239" s="1"/>
      <c r="F239" s="1"/>
      <c r="G239" s="1"/>
    </row>
    <row r="240" spans="1:7" x14ac:dyDescent="0.25">
      <c r="A240" s="8"/>
      <c r="C240" s="1"/>
      <c r="D240" s="1"/>
      <c r="E240" s="1"/>
      <c r="F240" s="1"/>
      <c r="G240" s="1"/>
    </row>
    <row r="241" spans="1:7" x14ac:dyDescent="0.25">
      <c r="A241" s="8"/>
      <c r="C241" s="1"/>
      <c r="D241" s="1"/>
      <c r="E241" s="1"/>
      <c r="F241" s="1"/>
      <c r="G241" s="1"/>
    </row>
    <row r="242" spans="1:7" x14ac:dyDescent="0.25">
      <c r="A242" s="8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aNwuVg22FjA9bZQSvjCGayb0owghTQ+xrJ4okBxXGoYdPMN6VJ3gty026Uek+M9j3BvSS+0UZgvz6bTd6lquZA==" saltValue="Jf+0fP2DHntVUNpJ3hm4J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 codeName="Planilha5">
    <tabColor rgb="FFFFFF00"/>
  </sheetPr>
  <dimension ref="A1:N499"/>
  <sheetViews>
    <sheetView zoomScaleNormal="100" zoomScalePageLayoutView="130" workbookViewId="0">
      <selection activeCell="A17" sqref="A17:A20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13</v>
      </c>
      <c r="B1" s="10" t="s">
        <v>15</v>
      </c>
      <c r="C1" s="11" t="s">
        <v>16</v>
      </c>
      <c r="D1" s="11" t="s">
        <v>17</v>
      </c>
      <c r="E1" s="11" t="s">
        <v>18</v>
      </c>
      <c r="F1" s="10" t="s">
        <v>19</v>
      </c>
      <c r="G1" s="11" t="s">
        <v>20</v>
      </c>
      <c r="H1" s="10" t="s">
        <v>21</v>
      </c>
      <c r="I1" s="11" t="s">
        <v>22</v>
      </c>
      <c r="J1" s="10" t="s">
        <v>23</v>
      </c>
      <c r="K1" s="10" t="s">
        <v>24</v>
      </c>
      <c r="L1" s="10" t="s">
        <v>25</v>
      </c>
      <c r="M1" s="10" t="s">
        <v>26</v>
      </c>
      <c r="N1" s="10" t="s">
        <v>27</v>
      </c>
    </row>
    <row r="2" spans="1:14" x14ac:dyDescent="0.25">
      <c r="A2" s="7" t="s">
        <v>0</v>
      </c>
      <c r="B2" s="16">
        <v>0</v>
      </c>
      <c r="C2" s="14">
        <v>0</v>
      </c>
      <c r="D2" s="14">
        <v>54</v>
      </c>
      <c r="E2" s="14">
        <v>4</v>
      </c>
      <c r="F2" s="14">
        <v>4</v>
      </c>
      <c r="G2" s="14">
        <v>11</v>
      </c>
      <c r="H2" s="14">
        <v>0</v>
      </c>
      <c r="I2" s="14">
        <v>29</v>
      </c>
      <c r="J2" s="14">
        <v>1</v>
      </c>
      <c r="K2" s="14">
        <v>4</v>
      </c>
      <c r="L2" s="14">
        <v>5</v>
      </c>
      <c r="M2" s="14">
        <v>0</v>
      </c>
      <c r="N2" s="14">
        <v>0</v>
      </c>
    </row>
    <row r="3" spans="1:14" x14ac:dyDescent="0.25">
      <c r="A3" s="7" t="s">
        <v>1</v>
      </c>
      <c r="B3" s="16">
        <v>0</v>
      </c>
      <c r="C3" s="14">
        <v>0</v>
      </c>
      <c r="D3" s="14">
        <v>1</v>
      </c>
      <c r="E3" s="14">
        <v>0</v>
      </c>
      <c r="F3" s="14">
        <v>0</v>
      </c>
      <c r="G3" s="14">
        <v>0</v>
      </c>
      <c r="H3" s="14">
        <v>0</v>
      </c>
      <c r="I3" s="14">
        <v>2</v>
      </c>
      <c r="J3" s="14">
        <v>1</v>
      </c>
      <c r="K3" s="14">
        <v>3</v>
      </c>
      <c r="L3" s="14">
        <v>2</v>
      </c>
      <c r="M3" s="14">
        <v>0</v>
      </c>
      <c r="N3" s="14">
        <v>0</v>
      </c>
    </row>
    <row r="4" spans="1:14" x14ac:dyDescent="0.25">
      <c r="A4" s="7" t="s">
        <v>2</v>
      </c>
      <c r="B4" s="16">
        <v>0</v>
      </c>
      <c r="C4" s="14">
        <v>0</v>
      </c>
      <c r="D4" s="14">
        <v>5</v>
      </c>
      <c r="E4" s="14">
        <v>2</v>
      </c>
      <c r="F4" s="14">
        <v>0</v>
      </c>
      <c r="G4" s="14">
        <v>0</v>
      </c>
      <c r="H4" s="14">
        <v>0</v>
      </c>
      <c r="I4" s="14">
        <v>0</v>
      </c>
      <c r="J4" s="14">
        <v>2</v>
      </c>
      <c r="K4" s="14">
        <v>0</v>
      </c>
      <c r="L4" s="14">
        <v>0</v>
      </c>
      <c r="M4" s="14">
        <v>0</v>
      </c>
      <c r="N4" s="14">
        <v>0</v>
      </c>
    </row>
    <row r="5" spans="1:14" x14ac:dyDescent="0.25">
      <c r="A5" s="7" t="s">
        <v>3</v>
      </c>
      <c r="B5" s="16">
        <v>0</v>
      </c>
      <c r="C5" s="14">
        <v>0</v>
      </c>
      <c r="D5" s="14">
        <v>19</v>
      </c>
      <c r="E5" s="14">
        <v>2</v>
      </c>
      <c r="F5" s="14">
        <v>1</v>
      </c>
      <c r="G5" s="14">
        <v>10</v>
      </c>
      <c r="H5" s="14">
        <v>0</v>
      </c>
      <c r="I5" s="14">
        <v>6</v>
      </c>
      <c r="J5" s="14">
        <v>3</v>
      </c>
      <c r="K5" s="14">
        <v>1</v>
      </c>
      <c r="L5" s="14">
        <v>3</v>
      </c>
      <c r="M5" s="14">
        <v>0</v>
      </c>
      <c r="N5" s="14">
        <v>0</v>
      </c>
    </row>
    <row r="6" spans="1:14" x14ac:dyDescent="0.25">
      <c r="A6" s="7" t="s">
        <v>4</v>
      </c>
      <c r="B6" s="16">
        <v>0</v>
      </c>
      <c r="C6" s="14">
        <v>0</v>
      </c>
      <c r="D6" s="14">
        <v>3</v>
      </c>
      <c r="E6" s="14">
        <v>1</v>
      </c>
      <c r="F6" s="14">
        <v>0</v>
      </c>
      <c r="G6" s="14">
        <v>0</v>
      </c>
      <c r="H6" s="14">
        <v>0</v>
      </c>
      <c r="I6" s="14">
        <v>0</v>
      </c>
      <c r="J6" s="14">
        <v>1</v>
      </c>
      <c r="K6" s="14">
        <v>1</v>
      </c>
      <c r="L6" s="14">
        <v>0</v>
      </c>
      <c r="M6" s="14">
        <v>0</v>
      </c>
      <c r="N6" s="14">
        <v>0</v>
      </c>
    </row>
    <row r="7" spans="1:14" x14ac:dyDescent="0.25">
      <c r="A7" s="7" t="s">
        <v>5</v>
      </c>
      <c r="B7" s="16">
        <v>0</v>
      </c>
      <c r="C7" s="14">
        <v>0</v>
      </c>
      <c r="D7" s="14">
        <v>1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2</v>
      </c>
      <c r="L7" s="14">
        <v>1</v>
      </c>
      <c r="M7" s="14">
        <v>0</v>
      </c>
      <c r="N7" s="14">
        <v>0</v>
      </c>
    </row>
    <row r="8" spans="1:14" x14ac:dyDescent="0.25">
      <c r="A8" s="7" t="s">
        <v>6</v>
      </c>
      <c r="B8" s="16">
        <v>0</v>
      </c>
      <c r="C8" s="14">
        <v>0</v>
      </c>
      <c r="D8" s="14">
        <v>24</v>
      </c>
      <c r="E8" s="14">
        <v>2</v>
      </c>
      <c r="F8" s="14">
        <v>0</v>
      </c>
      <c r="G8" s="14">
        <v>4</v>
      </c>
      <c r="H8" s="14">
        <v>0</v>
      </c>
      <c r="I8" s="14">
        <v>2</v>
      </c>
      <c r="J8" s="14">
        <v>0</v>
      </c>
      <c r="K8" s="14">
        <v>1</v>
      </c>
      <c r="L8" s="14">
        <v>0</v>
      </c>
      <c r="M8" s="14">
        <v>0</v>
      </c>
      <c r="N8" s="14">
        <v>0</v>
      </c>
    </row>
    <row r="9" spans="1:14" x14ac:dyDescent="0.25">
      <c r="A9" s="7" t="s">
        <v>7</v>
      </c>
      <c r="B9" s="16">
        <v>1</v>
      </c>
      <c r="C9" s="14">
        <v>0</v>
      </c>
      <c r="D9" s="14">
        <v>6</v>
      </c>
      <c r="E9" s="14">
        <v>2</v>
      </c>
      <c r="F9" s="14">
        <v>0</v>
      </c>
      <c r="G9" s="14">
        <v>1</v>
      </c>
      <c r="H9" s="14">
        <v>0</v>
      </c>
      <c r="I9" s="14">
        <v>7</v>
      </c>
      <c r="J9" s="14">
        <v>5</v>
      </c>
      <c r="K9" s="14">
        <v>3</v>
      </c>
      <c r="L9" s="14">
        <v>11</v>
      </c>
      <c r="M9" s="14">
        <v>0</v>
      </c>
      <c r="N9" s="14">
        <v>0</v>
      </c>
    </row>
    <row r="10" spans="1:14" ht="30" x14ac:dyDescent="0.25">
      <c r="A10" s="7" t="s">
        <v>8</v>
      </c>
      <c r="B10" s="16">
        <v>0</v>
      </c>
      <c r="C10" s="14">
        <v>0</v>
      </c>
      <c r="D10" s="14">
        <v>1</v>
      </c>
      <c r="E10" s="14">
        <v>1</v>
      </c>
      <c r="F10" s="14">
        <v>0</v>
      </c>
      <c r="G10" s="14">
        <v>0</v>
      </c>
      <c r="H10" s="14">
        <v>0</v>
      </c>
      <c r="I10" s="14">
        <v>1</v>
      </c>
      <c r="J10" s="14">
        <v>1</v>
      </c>
      <c r="K10" s="14">
        <v>0</v>
      </c>
      <c r="L10" s="14">
        <v>0</v>
      </c>
      <c r="M10" s="14">
        <v>0</v>
      </c>
      <c r="N10" s="14">
        <v>0</v>
      </c>
    </row>
    <row r="11" spans="1:14" ht="30" x14ac:dyDescent="0.25">
      <c r="A11" s="7" t="s">
        <v>9</v>
      </c>
      <c r="B11" s="16">
        <v>0</v>
      </c>
      <c r="C11" s="14">
        <v>0</v>
      </c>
      <c r="D11" s="14">
        <v>62</v>
      </c>
      <c r="E11" s="14">
        <v>11</v>
      </c>
      <c r="F11" s="14">
        <v>5</v>
      </c>
      <c r="G11" s="14">
        <v>8</v>
      </c>
      <c r="H11" s="14">
        <v>1</v>
      </c>
      <c r="I11" s="14">
        <v>24</v>
      </c>
      <c r="J11" s="14">
        <v>4</v>
      </c>
      <c r="K11" s="14">
        <v>15</v>
      </c>
      <c r="L11" s="14">
        <v>4</v>
      </c>
      <c r="M11" s="14">
        <v>0</v>
      </c>
      <c r="N11" s="14">
        <v>0</v>
      </c>
    </row>
    <row r="12" spans="1:14" x14ac:dyDescent="0.25">
      <c r="A12" s="7" t="s">
        <v>10</v>
      </c>
      <c r="B12" s="16">
        <v>1</v>
      </c>
      <c r="C12" s="14">
        <v>0</v>
      </c>
      <c r="D12" s="14">
        <v>42</v>
      </c>
      <c r="E12" s="14">
        <v>11</v>
      </c>
      <c r="F12" s="14">
        <v>3</v>
      </c>
      <c r="G12" s="14">
        <v>3</v>
      </c>
      <c r="H12" s="14">
        <v>0</v>
      </c>
      <c r="I12" s="14">
        <v>14</v>
      </c>
      <c r="J12" s="14">
        <v>3</v>
      </c>
      <c r="K12" s="14">
        <v>4</v>
      </c>
      <c r="L12" s="14">
        <v>3</v>
      </c>
      <c r="M12" s="14">
        <v>0</v>
      </c>
      <c r="N12" s="14">
        <v>0</v>
      </c>
    </row>
    <row r="13" spans="1:14" x14ac:dyDescent="0.25">
      <c r="A13" s="7" t="s">
        <v>11</v>
      </c>
      <c r="B13" s="16">
        <v>2</v>
      </c>
      <c r="C13" s="14">
        <v>0</v>
      </c>
      <c r="D13" s="14">
        <v>41</v>
      </c>
      <c r="E13" s="14">
        <v>4</v>
      </c>
      <c r="F13" s="14">
        <v>0</v>
      </c>
      <c r="G13" s="14">
        <v>3</v>
      </c>
      <c r="H13" s="14">
        <v>0</v>
      </c>
      <c r="I13" s="14">
        <v>7</v>
      </c>
      <c r="J13" s="14">
        <v>5</v>
      </c>
      <c r="K13" s="14">
        <v>12</v>
      </c>
      <c r="L13" s="14">
        <v>18</v>
      </c>
      <c r="M13" s="14">
        <v>0</v>
      </c>
      <c r="N13" s="14">
        <v>0</v>
      </c>
    </row>
    <row r="14" spans="1:14" x14ac:dyDescent="0.25">
      <c r="A14" s="7" t="s">
        <v>12</v>
      </c>
      <c r="B14" s="16">
        <v>1</v>
      </c>
      <c r="C14" s="14">
        <v>0</v>
      </c>
      <c r="D14" s="14">
        <v>72</v>
      </c>
      <c r="E14" s="14">
        <v>3</v>
      </c>
      <c r="F14" s="14">
        <v>3</v>
      </c>
      <c r="G14" s="14">
        <v>34</v>
      </c>
      <c r="H14" s="14">
        <v>3</v>
      </c>
      <c r="I14" s="14">
        <v>38</v>
      </c>
      <c r="J14" s="14">
        <v>8</v>
      </c>
      <c r="K14" s="14">
        <v>2</v>
      </c>
      <c r="L14" s="14">
        <v>22</v>
      </c>
      <c r="M14" s="14">
        <v>0</v>
      </c>
      <c r="N14" s="14">
        <v>0</v>
      </c>
    </row>
    <row r="15" spans="1:14" x14ac:dyDescent="0.25">
      <c r="A15" s="13" t="s">
        <v>28</v>
      </c>
      <c r="B15" s="15">
        <f t="shared" ref="B15:N15" si="0">SUM(B2:B14)</f>
        <v>5</v>
      </c>
      <c r="C15" s="15">
        <f t="shared" si="0"/>
        <v>0</v>
      </c>
      <c r="D15" s="15">
        <f t="shared" si="0"/>
        <v>331</v>
      </c>
      <c r="E15" s="15">
        <f t="shared" si="0"/>
        <v>43</v>
      </c>
      <c r="F15" s="15">
        <f t="shared" si="0"/>
        <v>16</v>
      </c>
      <c r="G15" s="15">
        <f t="shared" si="0"/>
        <v>74</v>
      </c>
      <c r="H15" s="15">
        <f t="shared" si="0"/>
        <v>4</v>
      </c>
      <c r="I15" s="15">
        <f t="shared" si="0"/>
        <v>130</v>
      </c>
      <c r="J15" s="15">
        <f t="shared" si="0"/>
        <v>34</v>
      </c>
      <c r="K15" s="15">
        <f t="shared" si="0"/>
        <v>48</v>
      </c>
      <c r="L15" s="15">
        <f t="shared" si="0"/>
        <v>69</v>
      </c>
      <c r="M15" s="15">
        <f t="shared" si="0"/>
        <v>0</v>
      </c>
      <c r="N15" s="15">
        <f t="shared" si="0"/>
        <v>0</v>
      </c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26" t="s">
        <v>43</v>
      </c>
      <c r="B17" s="5"/>
      <c r="C17" s="1"/>
      <c r="D17" s="1"/>
      <c r="E17" s="1"/>
      <c r="F17" s="1"/>
      <c r="G17" s="1"/>
    </row>
    <row r="18" spans="1:7" x14ac:dyDescent="0.25">
      <c r="A18" s="26" t="s">
        <v>44</v>
      </c>
      <c r="B18" s="4"/>
      <c r="C18" s="1"/>
      <c r="D18" s="1"/>
      <c r="E18" s="1"/>
      <c r="F18" s="1"/>
      <c r="G18" s="1"/>
    </row>
    <row r="19" spans="1:7" x14ac:dyDescent="0.2">
      <c r="A19" s="27" t="s">
        <v>45</v>
      </c>
      <c r="B19" s="5"/>
      <c r="C19" s="1"/>
      <c r="D19" s="1"/>
      <c r="E19" s="1"/>
      <c r="F19" s="1"/>
      <c r="G19" s="1"/>
    </row>
    <row r="20" spans="1:7" x14ac:dyDescent="0.2">
      <c r="A20" s="28" t="s">
        <v>46</v>
      </c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C229" s="1"/>
      <c r="D229" s="1"/>
      <c r="E229" s="1"/>
      <c r="F229" s="1"/>
      <c r="G229" s="1"/>
    </row>
    <row r="230" spans="1:7" x14ac:dyDescent="0.25">
      <c r="A230" s="8"/>
      <c r="C230" s="1"/>
      <c r="D230" s="1"/>
      <c r="E230" s="1"/>
      <c r="F230" s="1"/>
      <c r="G230" s="1"/>
    </row>
    <row r="231" spans="1:7" x14ac:dyDescent="0.25">
      <c r="A231" s="8"/>
      <c r="C231" s="1"/>
      <c r="D231" s="1"/>
      <c r="E231" s="1"/>
      <c r="F231" s="1"/>
      <c r="G231" s="1"/>
    </row>
    <row r="232" spans="1:7" x14ac:dyDescent="0.25">
      <c r="A232" s="8"/>
      <c r="C232" s="1"/>
      <c r="D232" s="1"/>
      <c r="E232" s="1"/>
      <c r="F232" s="1"/>
      <c r="G232" s="1"/>
    </row>
    <row r="233" spans="1:7" x14ac:dyDescent="0.25">
      <c r="A233" s="8"/>
      <c r="C233" s="1"/>
      <c r="D233" s="1"/>
      <c r="E233" s="1"/>
      <c r="F233" s="1"/>
      <c r="G233" s="1"/>
    </row>
    <row r="234" spans="1:7" x14ac:dyDescent="0.25">
      <c r="A234" s="8"/>
      <c r="C234" s="1"/>
      <c r="D234" s="1"/>
      <c r="E234" s="1"/>
      <c r="F234" s="1"/>
      <c r="G234" s="1"/>
    </row>
    <row r="235" spans="1:7" x14ac:dyDescent="0.25">
      <c r="A235" s="8"/>
      <c r="C235" s="1"/>
      <c r="D235" s="1"/>
      <c r="E235" s="1"/>
      <c r="F235" s="1"/>
      <c r="G235" s="1"/>
    </row>
    <row r="236" spans="1:7" x14ac:dyDescent="0.25">
      <c r="A236" s="8"/>
      <c r="C236" s="1"/>
      <c r="D236" s="1"/>
      <c r="E236" s="1"/>
      <c r="F236" s="1"/>
      <c r="G236" s="1"/>
    </row>
    <row r="237" spans="1:7" x14ac:dyDescent="0.25">
      <c r="A237" s="8"/>
      <c r="C237" s="1"/>
      <c r="D237" s="1"/>
      <c r="E237" s="1"/>
      <c r="F237" s="1"/>
      <c r="G237" s="1"/>
    </row>
    <row r="238" spans="1:7" x14ac:dyDescent="0.25">
      <c r="A238" s="8"/>
      <c r="C238" s="1"/>
      <c r="D238" s="1"/>
      <c r="E238" s="1"/>
      <c r="F238" s="1"/>
      <c r="G238" s="1"/>
    </row>
    <row r="239" spans="1:7" x14ac:dyDescent="0.25">
      <c r="A239" s="8"/>
      <c r="C239" s="1"/>
      <c r="D239" s="1"/>
      <c r="E239" s="1"/>
      <c r="F239" s="1"/>
      <c r="G239" s="1"/>
    </row>
    <row r="240" spans="1:7" x14ac:dyDescent="0.25">
      <c r="A240" s="8"/>
      <c r="C240" s="1"/>
      <c r="D240" s="1"/>
      <c r="E240" s="1"/>
      <c r="F240" s="1"/>
      <c r="G240" s="1"/>
    </row>
    <row r="241" spans="1:7" x14ac:dyDescent="0.25">
      <c r="A241" s="8"/>
      <c r="C241" s="1"/>
      <c r="D241" s="1"/>
      <c r="E241" s="1"/>
      <c r="F241" s="1"/>
      <c r="G241" s="1"/>
    </row>
    <row r="242" spans="1:7" x14ac:dyDescent="0.25">
      <c r="A242" s="8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9hzJvPqEOAEzNhOCUYUfd93Vtr76Q/Q3HOPm9gCu5fOHJx+CT0mNerVvnmbgQ79/VSNbpSrV/c6THYIX7zVBfg==" saltValue="L61t3eVxYYghYngDxtSdT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 codeName="Planilha6">
    <tabColor theme="1" tint="4.9989318521683403E-2"/>
  </sheetPr>
  <dimension ref="A1:N499"/>
  <sheetViews>
    <sheetView zoomScaleNormal="100" zoomScalePageLayoutView="130" workbookViewId="0">
      <selection activeCell="A17" sqref="A17:A20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13</v>
      </c>
      <c r="B1" s="10" t="s">
        <v>15</v>
      </c>
      <c r="C1" s="11" t="s">
        <v>16</v>
      </c>
      <c r="D1" s="11" t="s">
        <v>17</v>
      </c>
      <c r="E1" s="11" t="s">
        <v>18</v>
      </c>
      <c r="F1" s="10" t="s">
        <v>19</v>
      </c>
      <c r="G1" s="11" t="s">
        <v>20</v>
      </c>
      <c r="H1" s="10" t="s">
        <v>21</v>
      </c>
      <c r="I1" s="11" t="s">
        <v>22</v>
      </c>
      <c r="J1" s="10" t="s">
        <v>23</v>
      </c>
      <c r="K1" s="10" t="s">
        <v>24</v>
      </c>
      <c r="L1" s="10" t="s">
        <v>25</v>
      </c>
      <c r="M1" s="10" t="s">
        <v>26</v>
      </c>
      <c r="N1" s="10" t="s">
        <v>27</v>
      </c>
    </row>
    <row r="2" spans="1:14" x14ac:dyDescent="0.25">
      <c r="A2" s="7" t="s">
        <v>0</v>
      </c>
      <c r="B2" s="14">
        <v>0</v>
      </c>
      <c r="C2" s="14">
        <v>0</v>
      </c>
      <c r="D2" s="14">
        <v>56</v>
      </c>
      <c r="E2" s="14">
        <v>4</v>
      </c>
      <c r="F2" s="14">
        <v>0</v>
      </c>
      <c r="G2" s="14">
        <v>11</v>
      </c>
      <c r="H2" s="14">
        <v>0</v>
      </c>
      <c r="I2" s="14">
        <v>31</v>
      </c>
      <c r="J2" s="14">
        <v>0</v>
      </c>
      <c r="K2" s="14">
        <v>4</v>
      </c>
      <c r="L2" s="14">
        <v>3</v>
      </c>
      <c r="M2" s="14">
        <v>0</v>
      </c>
      <c r="N2" s="14">
        <v>0</v>
      </c>
    </row>
    <row r="3" spans="1:14" x14ac:dyDescent="0.25">
      <c r="A3" s="7" t="s">
        <v>1</v>
      </c>
      <c r="B3" s="14">
        <v>0</v>
      </c>
      <c r="C3" s="14">
        <v>0</v>
      </c>
      <c r="D3" s="14">
        <v>3</v>
      </c>
      <c r="E3" s="14">
        <v>0</v>
      </c>
      <c r="F3" s="14">
        <v>0</v>
      </c>
      <c r="G3" s="14">
        <v>0</v>
      </c>
      <c r="H3" s="14">
        <v>0</v>
      </c>
      <c r="I3" s="14">
        <v>2</v>
      </c>
      <c r="J3" s="14">
        <v>0</v>
      </c>
      <c r="K3" s="14">
        <v>0</v>
      </c>
      <c r="L3" s="14">
        <v>2</v>
      </c>
      <c r="M3" s="14">
        <v>0</v>
      </c>
      <c r="N3" s="14">
        <v>0</v>
      </c>
    </row>
    <row r="4" spans="1:14" x14ac:dyDescent="0.25">
      <c r="A4" s="7" t="s">
        <v>2</v>
      </c>
      <c r="B4" s="14">
        <v>1</v>
      </c>
      <c r="C4" s="14">
        <v>0</v>
      </c>
      <c r="D4" s="14">
        <v>2</v>
      </c>
      <c r="E4" s="14">
        <v>2</v>
      </c>
      <c r="F4" s="14">
        <v>0</v>
      </c>
      <c r="G4" s="14">
        <v>0</v>
      </c>
      <c r="H4" s="14">
        <v>0</v>
      </c>
      <c r="I4" s="14">
        <v>1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</row>
    <row r="5" spans="1:14" x14ac:dyDescent="0.25">
      <c r="A5" s="7" t="s">
        <v>3</v>
      </c>
      <c r="B5" s="14">
        <v>0</v>
      </c>
      <c r="C5" s="14">
        <v>0</v>
      </c>
      <c r="D5" s="14">
        <v>14</v>
      </c>
      <c r="E5" s="14">
        <v>5</v>
      </c>
      <c r="F5" s="14">
        <v>1</v>
      </c>
      <c r="G5" s="14">
        <v>2</v>
      </c>
      <c r="H5" s="14">
        <v>1</v>
      </c>
      <c r="I5" s="14">
        <v>11</v>
      </c>
      <c r="J5" s="14">
        <v>0</v>
      </c>
      <c r="K5" s="14">
        <v>3</v>
      </c>
      <c r="L5" s="14">
        <v>1</v>
      </c>
      <c r="M5" s="14">
        <v>0</v>
      </c>
      <c r="N5" s="14">
        <v>0</v>
      </c>
    </row>
    <row r="6" spans="1:14" x14ac:dyDescent="0.25">
      <c r="A6" s="7" t="s">
        <v>4</v>
      </c>
      <c r="B6" s="14">
        <v>0</v>
      </c>
      <c r="C6" s="14">
        <v>0</v>
      </c>
      <c r="D6" s="14">
        <v>3</v>
      </c>
      <c r="E6" s="14">
        <v>0</v>
      </c>
      <c r="F6" s="14">
        <v>0</v>
      </c>
      <c r="G6" s="14">
        <v>0</v>
      </c>
      <c r="H6" s="14">
        <v>0</v>
      </c>
      <c r="I6" s="14">
        <v>1</v>
      </c>
      <c r="J6" s="14">
        <v>0</v>
      </c>
      <c r="K6" s="14">
        <v>1</v>
      </c>
      <c r="L6" s="14">
        <v>0</v>
      </c>
      <c r="M6" s="14">
        <v>0</v>
      </c>
      <c r="N6" s="14">
        <v>0</v>
      </c>
    </row>
    <row r="7" spans="1:14" x14ac:dyDescent="0.25">
      <c r="A7" s="7" t="s">
        <v>5</v>
      </c>
      <c r="B7" s="14">
        <v>0</v>
      </c>
      <c r="C7" s="14">
        <v>0</v>
      </c>
      <c r="D7" s="14">
        <v>1</v>
      </c>
      <c r="E7" s="14">
        <v>0</v>
      </c>
      <c r="F7" s="14">
        <v>0</v>
      </c>
      <c r="G7" s="14">
        <v>0</v>
      </c>
      <c r="H7" s="14">
        <v>0</v>
      </c>
      <c r="I7" s="14">
        <v>1</v>
      </c>
      <c r="J7" s="14">
        <v>1</v>
      </c>
      <c r="K7" s="14">
        <v>1</v>
      </c>
      <c r="L7" s="14">
        <v>0</v>
      </c>
      <c r="M7" s="14">
        <v>0</v>
      </c>
      <c r="N7" s="14">
        <v>0</v>
      </c>
    </row>
    <row r="8" spans="1:14" x14ac:dyDescent="0.25">
      <c r="A8" s="7" t="s">
        <v>6</v>
      </c>
      <c r="B8" s="14">
        <v>0</v>
      </c>
      <c r="C8" s="14">
        <v>0</v>
      </c>
      <c r="D8" s="14">
        <v>14</v>
      </c>
      <c r="E8" s="14">
        <v>5</v>
      </c>
      <c r="F8" s="14">
        <v>0</v>
      </c>
      <c r="G8" s="14">
        <v>0</v>
      </c>
      <c r="H8" s="14">
        <v>0</v>
      </c>
      <c r="I8" s="14">
        <v>5</v>
      </c>
      <c r="J8" s="14">
        <v>1</v>
      </c>
      <c r="K8" s="14">
        <v>1</v>
      </c>
      <c r="L8" s="14">
        <v>0</v>
      </c>
      <c r="M8" s="14">
        <v>0</v>
      </c>
      <c r="N8" s="14">
        <v>0</v>
      </c>
    </row>
    <row r="9" spans="1:14" x14ac:dyDescent="0.25">
      <c r="A9" s="7" t="s">
        <v>7</v>
      </c>
      <c r="B9" s="14">
        <v>0</v>
      </c>
      <c r="C9" s="14">
        <v>0</v>
      </c>
      <c r="D9" s="14">
        <v>9</v>
      </c>
      <c r="E9" s="14">
        <v>2</v>
      </c>
      <c r="F9" s="14">
        <v>1</v>
      </c>
      <c r="G9" s="14">
        <v>4</v>
      </c>
      <c r="H9" s="14">
        <v>0</v>
      </c>
      <c r="I9" s="14">
        <v>6</v>
      </c>
      <c r="J9" s="14">
        <v>0</v>
      </c>
      <c r="K9" s="14">
        <v>4</v>
      </c>
      <c r="L9" s="14">
        <v>7</v>
      </c>
      <c r="M9" s="14">
        <v>0</v>
      </c>
      <c r="N9" s="14">
        <v>0</v>
      </c>
    </row>
    <row r="10" spans="1:14" ht="30" x14ac:dyDescent="0.25">
      <c r="A10" s="7" t="s">
        <v>8</v>
      </c>
      <c r="B10" s="14">
        <v>0</v>
      </c>
      <c r="C10" s="14">
        <v>0</v>
      </c>
      <c r="D10" s="14">
        <v>3</v>
      </c>
      <c r="E10" s="14">
        <v>2</v>
      </c>
      <c r="F10" s="14">
        <v>0</v>
      </c>
      <c r="G10" s="14">
        <v>0</v>
      </c>
      <c r="H10" s="14">
        <v>0</v>
      </c>
      <c r="I10" s="14">
        <v>1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</row>
    <row r="11" spans="1:14" ht="30" x14ac:dyDescent="0.25">
      <c r="A11" s="7" t="s">
        <v>9</v>
      </c>
      <c r="B11" s="14">
        <v>0</v>
      </c>
      <c r="C11" s="14">
        <v>0</v>
      </c>
      <c r="D11" s="14">
        <v>67</v>
      </c>
      <c r="E11" s="14">
        <v>14</v>
      </c>
      <c r="F11" s="14">
        <v>4</v>
      </c>
      <c r="G11" s="14">
        <v>2</v>
      </c>
      <c r="H11" s="14">
        <v>0</v>
      </c>
      <c r="I11" s="14">
        <v>32</v>
      </c>
      <c r="J11" s="14">
        <v>3</v>
      </c>
      <c r="K11" s="14">
        <v>13</v>
      </c>
      <c r="L11" s="14">
        <v>5</v>
      </c>
      <c r="M11" s="14">
        <v>0</v>
      </c>
      <c r="N11" s="14">
        <v>0</v>
      </c>
    </row>
    <row r="12" spans="1:14" x14ac:dyDescent="0.25">
      <c r="A12" s="7" t="s">
        <v>10</v>
      </c>
      <c r="B12" s="14">
        <v>1</v>
      </c>
      <c r="C12" s="14">
        <v>0</v>
      </c>
      <c r="D12" s="14">
        <v>39</v>
      </c>
      <c r="E12" s="14">
        <v>10</v>
      </c>
      <c r="F12" s="14">
        <v>3</v>
      </c>
      <c r="G12" s="14">
        <v>0</v>
      </c>
      <c r="H12" s="14">
        <v>0</v>
      </c>
      <c r="I12" s="14">
        <v>23</v>
      </c>
      <c r="J12" s="14">
        <v>6</v>
      </c>
      <c r="K12" s="14">
        <v>2</v>
      </c>
      <c r="L12" s="14">
        <v>6</v>
      </c>
      <c r="M12" s="14">
        <v>0</v>
      </c>
      <c r="N12" s="14">
        <v>0</v>
      </c>
    </row>
    <row r="13" spans="1:14" x14ac:dyDescent="0.25">
      <c r="A13" s="7" t="s">
        <v>11</v>
      </c>
      <c r="B13" s="14">
        <v>1</v>
      </c>
      <c r="C13" s="14">
        <v>0</v>
      </c>
      <c r="D13" s="14">
        <v>45</v>
      </c>
      <c r="E13" s="14">
        <v>6</v>
      </c>
      <c r="F13" s="14">
        <v>0</v>
      </c>
      <c r="G13" s="14">
        <v>6</v>
      </c>
      <c r="H13" s="14">
        <v>0</v>
      </c>
      <c r="I13" s="14">
        <v>8</v>
      </c>
      <c r="J13" s="14">
        <v>2</v>
      </c>
      <c r="K13" s="14">
        <v>3</v>
      </c>
      <c r="L13" s="14">
        <v>20</v>
      </c>
      <c r="M13" s="14">
        <v>0</v>
      </c>
      <c r="N13" s="14">
        <v>0</v>
      </c>
    </row>
    <row r="14" spans="1:14" x14ac:dyDescent="0.25">
      <c r="A14" s="7" t="s">
        <v>12</v>
      </c>
      <c r="B14" s="14">
        <v>1</v>
      </c>
      <c r="C14" s="14">
        <v>0</v>
      </c>
      <c r="D14" s="14">
        <v>42</v>
      </c>
      <c r="E14" s="14">
        <v>4</v>
      </c>
      <c r="F14" s="14">
        <v>6</v>
      </c>
      <c r="G14" s="14">
        <v>27</v>
      </c>
      <c r="H14" s="14">
        <v>1</v>
      </c>
      <c r="I14" s="14">
        <v>105</v>
      </c>
      <c r="J14" s="14">
        <v>3</v>
      </c>
      <c r="K14" s="14">
        <v>7</v>
      </c>
      <c r="L14" s="14">
        <v>22</v>
      </c>
      <c r="M14" s="14">
        <v>0</v>
      </c>
      <c r="N14" s="14">
        <v>0</v>
      </c>
    </row>
    <row r="15" spans="1:14" x14ac:dyDescent="0.25">
      <c r="A15" s="13" t="s">
        <v>28</v>
      </c>
      <c r="B15" s="15">
        <f t="shared" ref="B15:N15" si="0">SUM(B2:B14)</f>
        <v>4</v>
      </c>
      <c r="C15" s="15">
        <f t="shared" si="0"/>
        <v>0</v>
      </c>
      <c r="D15" s="15">
        <f t="shared" si="0"/>
        <v>298</v>
      </c>
      <c r="E15" s="15">
        <f t="shared" si="0"/>
        <v>54</v>
      </c>
      <c r="F15" s="15">
        <f t="shared" si="0"/>
        <v>15</v>
      </c>
      <c r="G15" s="15">
        <f t="shared" si="0"/>
        <v>52</v>
      </c>
      <c r="H15" s="15">
        <f t="shared" si="0"/>
        <v>2</v>
      </c>
      <c r="I15" s="15">
        <f t="shared" si="0"/>
        <v>227</v>
      </c>
      <c r="J15" s="15">
        <f t="shared" si="0"/>
        <v>16</v>
      </c>
      <c r="K15" s="15">
        <f t="shared" si="0"/>
        <v>39</v>
      </c>
      <c r="L15" s="15">
        <f t="shared" si="0"/>
        <v>66</v>
      </c>
      <c r="M15" s="15">
        <f t="shared" si="0"/>
        <v>0</v>
      </c>
      <c r="N15" s="15">
        <f t="shared" si="0"/>
        <v>0</v>
      </c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26" t="s">
        <v>43</v>
      </c>
      <c r="B17" s="5"/>
      <c r="C17" s="1"/>
      <c r="D17" s="1"/>
      <c r="E17" s="1"/>
      <c r="F17" s="1"/>
      <c r="G17" s="1"/>
    </row>
    <row r="18" spans="1:7" x14ac:dyDescent="0.25">
      <c r="A18" s="26" t="s">
        <v>44</v>
      </c>
      <c r="B18" s="4"/>
      <c r="C18" s="1"/>
      <c r="D18" s="1"/>
      <c r="E18" s="1"/>
      <c r="F18" s="1"/>
      <c r="G18" s="1"/>
    </row>
    <row r="19" spans="1:7" x14ac:dyDescent="0.2">
      <c r="A19" s="27" t="s">
        <v>45</v>
      </c>
      <c r="B19" s="5"/>
      <c r="C19" s="1"/>
      <c r="D19" s="1"/>
      <c r="E19" s="1"/>
      <c r="F19" s="1"/>
      <c r="G19" s="1"/>
    </row>
    <row r="20" spans="1:7" x14ac:dyDescent="0.2">
      <c r="A20" s="28" t="s">
        <v>46</v>
      </c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C229" s="1"/>
      <c r="D229" s="1"/>
      <c r="E229" s="1"/>
      <c r="F229" s="1"/>
      <c r="G229" s="1"/>
    </row>
    <row r="230" spans="1:7" x14ac:dyDescent="0.25">
      <c r="A230" s="8"/>
      <c r="C230" s="1"/>
      <c r="D230" s="1"/>
      <c r="E230" s="1"/>
      <c r="F230" s="1"/>
      <c r="G230" s="1"/>
    </row>
    <row r="231" spans="1:7" x14ac:dyDescent="0.25">
      <c r="A231" s="8"/>
      <c r="C231" s="1"/>
      <c r="D231" s="1"/>
      <c r="E231" s="1"/>
      <c r="F231" s="1"/>
      <c r="G231" s="1"/>
    </row>
    <row r="232" spans="1:7" x14ac:dyDescent="0.25">
      <c r="A232" s="8"/>
      <c r="C232" s="1"/>
      <c r="D232" s="1"/>
      <c r="E232" s="1"/>
      <c r="F232" s="1"/>
      <c r="G232" s="1"/>
    </row>
    <row r="233" spans="1:7" x14ac:dyDescent="0.25">
      <c r="A233" s="8"/>
      <c r="C233" s="1"/>
      <c r="D233" s="1"/>
      <c r="E233" s="1"/>
      <c r="F233" s="1"/>
      <c r="G233" s="1"/>
    </row>
    <row r="234" spans="1:7" x14ac:dyDescent="0.25">
      <c r="A234" s="8"/>
      <c r="C234" s="1"/>
      <c r="D234" s="1"/>
      <c r="E234" s="1"/>
      <c r="F234" s="1"/>
      <c r="G234" s="1"/>
    </row>
    <row r="235" spans="1:7" x14ac:dyDescent="0.25">
      <c r="A235" s="8"/>
      <c r="C235" s="1"/>
      <c r="D235" s="1"/>
      <c r="E235" s="1"/>
      <c r="F235" s="1"/>
      <c r="G235" s="1"/>
    </row>
    <row r="236" spans="1:7" x14ac:dyDescent="0.25">
      <c r="A236" s="8"/>
      <c r="C236" s="1"/>
      <c r="D236" s="1"/>
      <c r="E236" s="1"/>
      <c r="F236" s="1"/>
      <c r="G236" s="1"/>
    </row>
    <row r="237" spans="1:7" x14ac:dyDescent="0.25">
      <c r="A237" s="8"/>
      <c r="C237" s="1"/>
      <c r="D237" s="1"/>
      <c r="E237" s="1"/>
      <c r="F237" s="1"/>
      <c r="G237" s="1"/>
    </row>
    <row r="238" spans="1:7" x14ac:dyDescent="0.25">
      <c r="A238" s="8"/>
      <c r="C238" s="1"/>
      <c r="D238" s="1"/>
      <c r="E238" s="1"/>
      <c r="F238" s="1"/>
      <c r="G238" s="1"/>
    </row>
    <row r="239" spans="1:7" x14ac:dyDescent="0.25">
      <c r="A239" s="8"/>
      <c r="C239" s="1"/>
      <c r="D239" s="1"/>
      <c r="E239" s="1"/>
      <c r="F239" s="1"/>
      <c r="G239" s="1"/>
    </row>
    <row r="240" spans="1:7" x14ac:dyDescent="0.25">
      <c r="A240" s="8"/>
      <c r="C240" s="1"/>
      <c r="D240" s="1"/>
      <c r="E240" s="1"/>
      <c r="F240" s="1"/>
      <c r="G240" s="1"/>
    </row>
    <row r="241" spans="1:7" x14ac:dyDescent="0.25">
      <c r="A241" s="8"/>
      <c r="C241" s="1"/>
      <c r="D241" s="1"/>
      <c r="E241" s="1"/>
      <c r="F241" s="1"/>
      <c r="G241" s="1"/>
    </row>
    <row r="242" spans="1:7" x14ac:dyDescent="0.25">
      <c r="A242" s="8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7WfjurmCFanfyAXp09pB1YNnywWd2luTdjPHJ8i1coj0qM+3NJh73125DiuBcjT3KErk+Nr/Ethk47kkzWKUSw==" saltValue="Ll70A0yW1wYA5a2XLvHBa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 codeName="Planilha7">
    <tabColor rgb="FF7030A0"/>
  </sheetPr>
  <dimension ref="A1:N499"/>
  <sheetViews>
    <sheetView zoomScaleNormal="100" zoomScalePageLayoutView="130" workbookViewId="0">
      <selection activeCell="A17" sqref="A17:A20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13</v>
      </c>
      <c r="B1" s="10" t="s">
        <v>15</v>
      </c>
      <c r="C1" s="11" t="s">
        <v>16</v>
      </c>
      <c r="D1" s="11" t="s">
        <v>17</v>
      </c>
      <c r="E1" s="11" t="s">
        <v>18</v>
      </c>
      <c r="F1" s="10" t="s">
        <v>19</v>
      </c>
      <c r="G1" s="11" t="s">
        <v>20</v>
      </c>
      <c r="H1" s="10" t="s">
        <v>21</v>
      </c>
      <c r="I1" s="11" t="s">
        <v>22</v>
      </c>
      <c r="J1" s="10" t="s">
        <v>23</v>
      </c>
      <c r="K1" s="10" t="s">
        <v>24</v>
      </c>
      <c r="L1" s="10" t="s">
        <v>25</v>
      </c>
      <c r="M1" s="10" t="s">
        <v>26</v>
      </c>
      <c r="N1" s="10" t="s">
        <v>27</v>
      </c>
    </row>
    <row r="2" spans="1:14" x14ac:dyDescent="0.25">
      <c r="A2" s="7" t="s">
        <v>0</v>
      </c>
      <c r="B2" s="22">
        <v>0</v>
      </c>
      <c r="C2" s="22">
        <v>0</v>
      </c>
      <c r="D2" s="22">
        <v>76</v>
      </c>
      <c r="E2" s="22">
        <v>8</v>
      </c>
      <c r="F2" s="22">
        <v>0</v>
      </c>
      <c r="G2" s="22">
        <v>11</v>
      </c>
      <c r="H2" s="22">
        <v>0</v>
      </c>
      <c r="I2" s="22">
        <v>38</v>
      </c>
      <c r="J2" s="22">
        <v>3</v>
      </c>
      <c r="K2" s="22">
        <v>11</v>
      </c>
      <c r="L2" s="22">
        <v>6</v>
      </c>
      <c r="M2" s="22">
        <v>0</v>
      </c>
      <c r="N2" s="22">
        <v>0</v>
      </c>
    </row>
    <row r="3" spans="1:14" x14ac:dyDescent="0.25">
      <c r="A3" s="7" t="s">
        <v>1</v>
      </c>
      <c r="B3" s="22">
        <v>0</v>
      </c>
      <c r="C3" s="22">
        <v>0</v>
      </c>
      <c r="D3" s="22">
        <v>6</v>
      </c>
      <c r="E3" s="22">
        <v>3</v>
      </c>
      <c r="F3" s="22">
        <v>0</v>
      </c>
      <c r="G3" s="22">
        <v>0</v>
      </c>
      <c r="H3" s="22">
        <v>0</v>
      </c>
      <c r="I3" s="22">
        <v>7</v>
      </c>
      <c r="J3" s="22">
        <v>1</v>
      </c>
      <c r="K3" s="22">
        <v>1</v>
      </c>
      <c r="L3" s="22">
        <v>1</v>
      </c>
      <c r="M3" s="22">
        <v>0</v>
      </c>
      <c r="N3" s="22">
        <v>0</v>
      </c>
    </row>
    <row r="4" spans="1:14" x14ac:dyDescent="0.25">
      <c r="A4" s="7" t="s">
        <v>2</v>
      </c>
      <c r="B4" s="22">
        <v>0</v>
      </c>
      <c r="C4" s="22">
        <v>0</v>
      </c>
      <c r="D4" s="22">
        <v>3</v>
      </c>
      <c r="E4" s="22">
        <v>2</v>
      </c>
      <c r="F4" s="22">
        <v>0</v>
      </c>
      <c r="G4" s="22">
        <v>0</v>
      </c>
      <c r="H4" s="22">
        <v>0</v>
      </c>
      <c r="I4" s="22">
        <v>0</v>
      </c>
      <c r="J4" s="22">
        <v>1</v>
      </c>
      <c r="K4" s="22">
        <v>0</v>
      </c>
      <c r="L4" s="22">
        <v>0</v>
      </c>
      <c r="M4" s="22">
        <v>0</v>
      </c>
      <c r="N4" s="22">
        <v>0</v>
      </c>
    </row>
    <row r="5" spans="1:14" x14ac:dyDescent="0.25">
      <c r="A5" s="7" t="s">
        <v>3</v>
      </c>
      <c r="B5" s="22">
        <v>0</v>
      </c>
      <c r="C5" s="22">
        <v>0</v>
      </c>
      <c r="D5" s="22">
        <v>25</v>
      </c>
      <c r="E5" s="22">
        <v>3</v>
      </c>
      <c r="F5" s="22">
        <v>0</v>
      </c>
      <c r="G5" s="22">
        <v>2</v>
      </c>
      <c r="H5" s="22">
        <v>0</v>
      </c>
      <c r="I5" s="22">
        <v>10</v>
      </c>
      <c r="J5" s="22">
        <v>3</v>
      </c>
      <c r="K5" s="22">
        <v>1</v>
      </c>
      <c r="L5" s="22">
        <v>1</v>
      </c>
      <c r="M5" s="22">
        <v>0</v>
      </c>
      <c r="N5" s="22">
        <v>0</v>
      </c>
    </row>
    <row r="6" spans="1:14" x14ac:dyDescent="0.25">
      <c r="A6" s="7" t="s">
        <v>4</v>
      </c>
      <c r="B6" s="22">
        <v>0</v>
      </c>
      <c r="C6" s="22">
        <v>0</v>
      </c>
      <c r="D6" s="22">
        <v>5</v>
      </c>
      <c r="E6" s="22">
        <v>2</v>
      </c>
      <c r="F6" s="22">
        <v>0</v>
      </c>
      <c r="G6" s="22">
        <v>0</v>
      </c>
      <c r="H6" s="22">
        <v>0</v>
      </c>
      <c r="I6" s="22">
        <v>0</v>
      </c>
      <c r="J6" s="22">
        <v>2</v>
      </c>
      <c r="K6" s="22">
        <v>0</v>
      </c>
      <c r="L6" s="22">
        <v>0</v>
      </c>
      <c r="M6" s="22">
        <v>0</v>
      </c>
      <c r="N6" s="22">
        <v>0</v>
      </c>
    </row>
    <row r="7" spans="1:14" x14ac:dyDescent="0.25">
      <c r="A7" s="7" t="s">
        <v>5</v>
      </c>
      <c r="B7" s="22">
        <v>0</v>
      </c>
      <c r="C7" s="22">
        <v>0</v>
      </c>
      <c r="D7" s="22">
        <v>3</v>
      </c>
      <c r="E7" s="22">
        <v>1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</row>
    <row r="8" spans="1:14" x14ac:dyDescent="0.25">
      <c r="A8" s="7" t="s">
        <v>6</v>
      </c>
      <c r="B8" s="22">
        <v>1</v>
      </c>
      <c r="C8" s="22">
        <v>0</v>
      </c>
      <c r="D8" s="22">
        <v>18</v>
      </c>
      <c r="E8" s="22">
        <v>9</v>
      </c>
      <c r="F8" s="22">
        <v>1</v>
      </c>
      <c r="G8" s="22">
        <v>2</v>
      </c>
      <c r="H8" s="22">
        <v>0</v>
      </c>
      <c r="I8" s="22">
        <v>3</v>
      </c>
      <c r="J8" s="22">
        <v>0</v>
      </c>
      <c r="K8" s="22">
        <v>1</v>
      </c>
      <c r="L8" s="22">
        <v>3</v>
      </c>
      <c r="M8" s="22">
        <v>0</v>
      </c>
      <c r="N8" s="22">
        <v>0</v>
      </c>
    </row>
    <row r="9" spans="1:14" x14ac:dyDescent="0.25">
      <c r="A9" s="7" t="s">
        <v>7</v>
      </c>
      <c r="B9" s="22">
        <v>0</v>
      </c>
      <c r="C9" s="22">
        <v>0</v>
      </c>
      <c r="D9" s="22">
        <v>8</v>
      </c>
      <c r="E9" s="22">
        <v>3</v>
      </c>
      <c r="F9" s="22">
        <v>1</v>
      </c>
      <c r="G9" s="22">
        <v>0</v>
      </c>
      <c r="H9" s="22">
        <v>0</v>
      </c>
      <c r="I9" s="22">
        <v>12</v>
      </c>
      <c r="J9" s="22">
        <v>0</v>
      </c>
      <c r="K9" s="22">
        <v>5</v>
      </c>
      <c r="L9" s="22">
        <v>4</v>
      </c>
      <c r="M9" s="22">
        <v>0</v>
      </c>
      <c r="N9" s="22">
        <v>0</v>
      </c>
    </row>
    <row r="10" spans="1:14" ht="30" x14ac:dyDescent="0.25">
      <c r="A10" s="7" t="s">
        <v>8</v>
      </c>
      <c r="B10" s="22">
        <v>0</v>
      </c>
      <c r="C10" s="22">
        <v>0</v>
      </c>
      <c r="D10" s="22">
        <v>4</v>
      </c>
      <c r="E10" s="22">
        <v>3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</row>
    <row r="11" spans="1:14" ht="30" x14ac:dyDescent="0.25">
      <c r="A11" s="7" t="s">
        <v>9</v>
      </c>
      <c r="B11" s="22">
        <v>1</v>
      </c>
      <c r="C11" s="22">
        <v>0</v>
      </c>
      <c r="D11" s="22">
        <v>73</v>
      </c>
      <c r="E11" s="22">
        <v>22</v>
      </c>
      <c r="F11" s="22">
        <v>8</v>
      </c>
      <c r="G11" s="22">
        <v>6</v>
      </c>
      <c r="H11" s="22">
        <v>1</v>
      </c>
      <c r="I11" s="22">
        <v>29</v>
      </c>
      <c r="J11" s="22">
        <v>5</v>
      </c>
      <c r="K11" s="22">
        <v>22</v>
      </c>
      <c r="L11" s="22">
        <v>8</v>
      </c>
      <c r="M11" s="22">
        <v>0</v>
      </c>
      <c r="N11" s="22">
        <v>0</v>
      </c>
    </row>
    <row r="12" spans="1:14" x14ac:dyDescent="0.25">
      <c r="A12" s="7" t="s">
        <v>10</v>
      </c>
      <c r="B12" s="22">
        <v>0</v>
      </c>
      <c r="C12" s="22">
        <v>0</v>
      </c>
      <c r="D12" s="22">
        <v>34</v>
      </c>
      <c r="E12" s="22">
        <v>10</v>
      </c>
      <c r="F12" s="22">
        <v>4</v>
      </c>
      <c r="G12" s="22">
        <v>6</v>
      </c>
      <c r="H12" s="22">
        <v>0</v>
      </c>
      <c r="I12" s="22">
        <v>35</v>
      </c>
      <c r="J12" s="22">
        <v>2</v>
      </c>
      <c r="K12" s="22">
        <v>5</v>
      </c>
      <c r="L12" s="22">
        <v>10</v>
      </c>
      <c r="M12" s="22">
        <v>0</v>
      </c>
      <c r="N12" s="22">
        <v>0</v>
      </c>
    </row>
    <row r="13" spans="1:14" x14ac:dyDescent="0.25">
      <c r="A13" s="7" t="s">
        <v>11</v>
      </c>
      <c r="B13" s="22">
        <v>0</v>
      </c>
      <c r="C13" s="22">
        <v>0</v>
      </c>
      <c r="D13" s="22">
        <v>55</v>
      </c>
      <c r="E13" s="22">
        <v>16</v>
      </c>
      <c r="F13" s="22">
        <v>1</v>
      </c>
      <c r="G13" s="22">
        <v>2</v>
      </c>
      <c r="H13" s="22">
        <v>0</v>
      </c>
      <c r="I13" s="22">
        <v>11</v>
      </c>
      <c r="J13" s="22">
        <v>6</v>
      </c>
      <c r="K13" s="22">
        <v>8</v>
      </c>
      <c r="L13" s="22">
        <v>28</v>
      </c>
      <c r="M13" s="22">
        <v>0</v>
      </c>
      <c r="N13" s="22">
        <v>0</v>
      </c>
    </row>
    <row r="14" spans="1:14" x14ac:dyDescent="0.25">
      <c r="A14" s="7" t="s">
        <v>12</v>
      </c>
      <c r="B14" s="22">
        <v>1</v>
      </c>
      <c r="C14" s="22">
        <v>0</v>
      </c>
      <c r="D14" s="22">
        <v>71</v>
      </c>
      <c r="E14" s="22">
        <v>6</v>
      </c>
      <c r="F14" s="22">
        <v>3</v>
      </c>
      <c r="G14" s="22">
        <v>44</v>
      </c>
      <c r="H14" s="22">
        <v>0</v>
      </c>
      <c r="I14" s="22">
        <v>49</v>
      </c>
      <c r="J14" s="22">
        <v>6</v>
      </c>
      <c r="K14" s="22">
        <v>17</v>
      </c>
      <c r="L14" s="22">
        <v>26</v>
      </c>
      <c r="M14" s="22">
        <v>0</v>
      </c>
      <c r="N14" s="22">
        <v>0</v>
      </c>
    </row>
    <row r="15" spans="1:14" x14ac:dyDescent="0.25">
      <c r="A15" s="13" t="s">
        <v>28</v>
      </c>
      <c r="B15" s="5">
        <f>SUM(B2:B14)</f>
        <v>3</v>
      </c>
      <c r="C15" s="5">
        <f t="shared" ref="C15:N15" si="0">SUM(C2:C14)</f>
        <v>0</v>
      </c>
      <c r="D15" s="5">
        <f t="shared" si="0"/>
        <v>381</v>
      </c>
      <c r="E15" s="5">
        <f t="shared" si="0"/>
        <v>88</v>
      </c>
      <c r="F15" s="5">
        <f t="shared" si="0"/>
        <v>18</v>
      </c>
      <c r="G15" s="5">
        <f t="shared" si="0"/>
        <v>73</v>
      </c>
      <c r="H15" s="5">
        <f t="shared" si="0"/>
        <v>1</v>
      </c>
      <c r="I15" s="5">
        <f t="shared" si="0"/>
        <v>194</v>
      </c>
      <c r="J15" s="5">
        <f t="shared" si="0"/>
        <v>29</v>
      </c>
      <c r="K15" s="5">
        <f t="shared" si="0"/>
        <v>71</v>
      </c>
      <c r="L15" s="5">
        <f t="shared" si="0"/>
        <v>87</v>
      </c>
      <c r="M15" s="5">
        <f t="shared" si="0"/>
        <v>0</v>
      </c>
      <c r="N15" s="5">
        <f t="shared" si="0"/>
        <v>0</v>
      </c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26" t="s">
        <v>43</v>
      </c>
      <c r="B17" s="5"/>
      <c r="C17" s="1"/>
      <c r="D17" s="1"/>
      <c r="E17" s="1"/>
      <c r="F17" s="1"/>
      <c r="G17" s="1"/>
    </row>
    <row r="18" spans="1:7" x14ac:dyDescent="0.25">
      <c r="A18" s="26" t="s">
        <v>44</v>
      </c>
      <c r="B18" s="4"/>
      <c r="C18" s="1"/>
      <c r="D18" s="1"/>
      <c r="E18" s="1"/>
      <c r="F18" s="1"/>
      <c r="G18" s="1"/>
    </row>
    <row r="19" spans="1:7" x14ac:dyDescent="0.2">
      <c r="A19" s="27" t="s">
        <v>45</v>
      </c>
      <c r="B19" s="5"/>
      <c r="C19" s="1"/>
      <c r="D19" s="1"/>
      <c r="E19" s="1"/>
      <c r="F19" s="1"/>
      <c r="G19" s="1"/>
    </row>
    <row r="20" spans="1:7" x14ac:dyDescent="0.2">
      <c r="A20" s="28" t="s">
        <v>46</v>
      </c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C229" s="1"/>
      <c r="D229" s="1"/>
      <c r="E229" s="1"/>
      <c r="F229" s="1"/>
      <c r="G229" s="1"/>
    </row>
    <row r="230" spans="1:7" x14ac:dyDescent="0.25">
      <c r="A230" s="8"/>
      <c r="C230" s="1"/>
      <c r="D230" s="1"/>
      <c r="E230" s="1"/>
      <c r="F230" s="1"/>
      <c r="G230" s="1"/>
    </row>
    <row r="231" spans="1:7" x14ac:dyDescent="0.25">
      <c r="A231" s="8"/>
      <c r="C231" s="1"/>
      <c r="D231" s="1"/>
      <c r="E231" s="1"/>
      <c r="F231" s="1"/>
      <c r="G231" s="1"/>
    </row>
    <row r="232" spans="1:7" x14ac:dyDescent="0.25">
      <c r="A232" s="8"/>
      <c r="C232" s="1"/>
      <c r="D232" s="1"/>
      <c r="E232" s="1"/>
      <c r="F232" s="1"/>
      <c r="G232" s="1"/>
    </row>
    <row r="233" spans="1:7" x14ac:dyDescent="0.25">
      <c r="A233" s="8"/>
      <c r="C233" s="1"/>
      <c r="D233" s="1"/>
      <c r="E233" s="1"/>
      <c r="F233" s="1"/>
      <c r="G233" s="1"/>
    </row>
    <row r="234" spans="1:7" x14ac:dyDescent="0.25">
      <c r="A234" s="8"/>
      <c r="C234" s="1"/>
      <c r="D234" s="1"/>
      <c r="E234" s="1"/>
      <c r="F234" s="1"/>
      <c r="G234" s="1"/>
    </row>
    <row r="235" spans="1:7" x14ac:dyDescent="0.25">
      <c r="A235" s="8"/>
      <c r="C235" s="1"/>
      <c r="D235" s="1"/>
      <c r="E235" s="1"/>
      <c r="F235" s="1"/>
      <c r="G235" s="1"/>
    </row>
    <row r="236" spans="1:7" x14ac:dyDescent="0.25">
      <c r="A236" s="8"/>
      <c r="C236" s="1"/>
      <c r="D236" s="1"/>
      <c r="E236" s="1"/>
      <c r="F236" s="1"/>
      <c r="G236" s="1"/>
    </row>
    <row r="237" spans="1:7" x14ac:dyDescent="0.25">
      <c r="A237" s="8"/>
      <c r="C237" s="1"/>
      <c r="D237" s="1"/>
      <c r="E237" s="1"/>
      <c r="F237" s="1"/>
      <c r="G237" s="1"/>
    </row>
    <row r="238" spans="1:7" x14ac:dyDescent="0.25">
      <c r="A238" s="8"/>
      <c r="C238" s="1"/>
      <c r="D238" s="1"/>
      <c r="E238" s="1"/>
      <c r="F238" s="1"/>
      <c r="G238" s="1"/>
    </row>
    <row r="239" spans="1:7" x14ac:dyDescent="0.25">
      <c r="A239" s="8"/>
      <c r="C239" s="1"/>
      <c r="D239" s="1"/>
      <c r="E239" s="1"/>
      <c r="F239" s="1"/>
      <c r="G239" s="1"/>
    </row>
    <row r="240" spans="1:7" x14ac:dyDescent="0.25">
      <c r="A240" s="8"/>
      <c r="C240" s="1"/>
      <c r="D240" s="1"/>
      <c r="E240" s="1"/>
      <c r="F240" s="1"/>
      <c r="G240" s="1"/>
    </row>
    <row r="241" spans="1:7" x14ac:dyDescent="0.25">
      <c r="A241" s="8"/>
      <c r="C241" s="1"/>
      <c r="D241" s="1"/>
      <c r="E241" s="1"/>
      <c r="F241" s="1"/>
      <c r="G241" s="1"/>
    </row>
    <row r="242" spans="1:7" x14ac:dyDescent="0.25">
      <c r="A242" s="8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W653NcwYecp0iNAq8S+I6yYyTkGw5ybJQ4k4iuNzdRqVkxzxgMlEcG/SpYt3CvXMUmTVVk3wmJGHFWsYj1ot2Q==" saltValue="NC4Vkb25vXspJ7M7t7swR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 codeName="Planilha8">
    <tabColor theme="5" tint="-0.249977111117893"/>
  </sheetPr>
  <dimension ref="A1:O499"/>
  <sheetViews>
    <sheetView zoomScaleNormal="100" zoomScalePageLayoutView="130" workbookViewId="0">
      <selection activeCell="A17" sqref="A17:A20"/>
    </sheetView>
  </sheetViews>
  <sheetFormatPr defaultColWidth="16" defaultRowHeight="15" x14ac:dyDescent="0.25"/>
  <cols>
    <col min="1" max="16384" width="16" style="6"/>
  </cols>
  <sheetData>
    <row r="1" spans="1:15" ht="60" x14ac:dyDescent="0.25">
      <c r="A1" s="3" t="s">
        <v>13</v>
      </c>
      <c r="B1" s="10" t="s">
        <v>15</v>
      </c>
      <c r="C1" s="11" t="s">
        <v>16</v>
      </c>
      <c r="D1" s="11" t="s">
        <v>17</v>
      </c>
      <c r="E1" s="11" t="s">
        <v>18</v>
      </c>
      <c r="F1" s="10" t="s">
        <v>19</v>
      </c>
      <c r="G1" s="11" t="s">
        <v>20</v>
      </c>
      <c r="H1" s="10" t="s">
        <v>21</v>
      </c>
      <c r="I1" s="11" t="s">
        <v>22</v>
      </c>
      <c r="J1" s="10" t="s">
        <v>23</v>
      </c>
      <c r="K1" s="10" t="s">
        <v>24</v>
      </c>
      <c r="L1" s="10" t="s">
        <v>25</v>
      </c>
      <c r="M1" s="10" t="s">
        <v>26</v>
      </c>
      <c r="N1" s="10" t="s">
        <v>27</v>
      </c>
    </row>
    <row r="2" spans="1:15" x14ac:dyDescent="0.25">
      <c r="A2" s="7" t="s">
        <v>0</v>
      </c>
      <c r="B2" s="22">
        <v>4</v>
      </c>
      <c r="C2" s="22">
        <v>4</v>
      </c>
      <c r="D2" s="22">
        <v>0</v>
      </c>
      <c r="E2" s="22">
        <v>48</v>
      </c>
      <c r="F2" s="22">
        <v>3</v>
      </c>
      <c r="G2" s="22">
        <v>0</v>
      </c>
      <c r="H2" s="22">
        <v>9</v>
      </c>
      <c r="I2" s="22">
        <v>0</v>
      </c>
      <c r="J2" s="22">
        <v>39</v>
      </c>
      <c r="K2" s="22">
        <v>1</v>
      </c>
      <c r="L2" s="22">
        <v>6</v>
      </c>
      <c r="M2" s="22">
        <v>4</v>
      </c>
      <c r="N2" s="22">
        <v>0</v>
      </c>
      <c r="O2" s="22">
        <v>0</v>
      </c>
    </row>
    <row r="3" spans="1:15" x14ac:dyDescent="0.25">
      <c r="A3" s="7" t="s">
        <v>1</v>
      </c>
      <c r="B3" s="22">
        <v>0</v>
      </c>
      <c r="C3" s="22">
        <v>0</v>
      </c>
      <c r="D3" s="22">
        <v>0</v>
      </c>
      <c r="E3" s="22">
        <v>1</v>
      </c>
      <c r="F3" s="22">
        <v>1</v>
      </c>
      <c r="G3" s="22">
        <v>0</v>
      </c>
      <c r="H3" s="22">
        <v>0</v>
      </c>
      <c r="I3" s="22">
        <v>0</v>
      </c>
      <c r="J3" s="22">
        <v>0</v>
      </c>
      <c r="K3" s="22">
        <v>2</v>
      </c>
      <c r="L3" s="22">
        <v>0</v>
      </c>
      <c r="M3" s="22">
        <v>1</v>
      </c>
      <c r="N3" s="22">
        <v>0</v>
      </c>
      <c r="O3" s="22">
        <v>0</v>
      </c>
    </row>
    <row r="4" spans="1:15" x14ac:dyDescent="0.25">
      <c r="A4" s="7" t="s">
        <v>2</v>
      </c>
      <c r="B4" s="22">
        <v>0</v>
      </c>
      <c r="C4" s="22">
        <v>0</v>
      </c>
      <c r="D4" s="22">
        <v>0</v>
      </c>
      <c r="E4" s="22">
        <v>2</v>
      </c>
      <c r="F4" s="22">
        <v>1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</row>
    <row r="5" spans="1:15" x14ac:dyDescent="0.25">
      <c r="A5" s="7" t="s">
        <v>3</v>
      </c>
      <c r="B5" s="22">
        <v>0</v>
      </c>
      <c r="C5" s="22">
        <v>0</v>
      </c>
      <c r="D5" s="22">
        <v>0</v>
      </c>
      <c r="E5" s="22">
        <v>30</v>
      </c>
      <c r="F5" s="22">
        <v>7</v>
      </c>
      <c r="G5" s="22">
        <v>0</v>
      </c>
      <c r="H5" s="22">
        <v>2</v>
      </c>
      <c r="I5" s="22">
        <v>0</v>
      </c>
      <c r="J5" s="22">
        <v>9</v>
      </c>
      <c r="K5" s="22">
        <v>3</v>
      </c>
      <c r="L5" s="22">
        <v>2</v>
      </c>
      <c r="M5" s="22">
        <v>2</v>
      </c>
      <c r="N5" s="22">
        <v>0</v>
      </c>
      <c r="O5" s="22">
        <v>0</v>
      </c>
    </row>
    <row r="6" spans="1:15" x14ac:dyDescent="0.25">
      <c r="A6" s="7" t="s">
        <v>4</v>
      </c>
      <c r="B6" s="22">
        <v>0</v>
      </c>
      <c r="C6" s="22">
        <v>0</v>
      </c>
      <c r="D6" s="22">
        <v>0</v>
      </c>
      <c r="E6" s="22">
        <v>4</v>
      </c>
      <c r="F6" s="22">
        <v>0</v>
      </c>
      <c r="G6" s="22">
        <v>0</v>
      </c>
      <c r="H6" s="22">
        <v>0</v>
      </c>
      <c r="I6" s="22">
        <v>0</v>
      </c>
      <c r="J6" s="22">
        <v>1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</row>
    <row r="7" spans="1:15" x14ac:dyDescent="0.25">
      <c r="A7" s="7" t="s">
        <v>5</v>
      </c>
      <c r="B7" s="22">
        <v>0</v>
      </c>
      <c r="C7" s="22">
        <v>0</v>
      </c>
      <c r="D7" s="22">
        <v>0</v>
      </c>
      <c r="E7" s="22">
        <v>10</v>
      </c>
      <c r="F7" s="22">
        <v>6</v>
      </c>
      <c r="G7" s="22">
        <v>0</v>
      </c>
      <c r="H7" s="22">
        <v>1</v>
      </c>
      <c r="I7" s="22">
        <v>0</v>
      </c>
      <c r="J7" s="22">
        <v>5</v>
      </c>
      <c r="K7" s="22">
        <v>1</v>
      </c>
      <c r="L7" s="22">
        <v>0</v>
      </c>
      <c r="M7" s="22">
        <v>0</v>
      </c>
      <c r="N7" s="22">
        <v>0</v>
      </c>
      <c r="O7" s="22">
        <v>0</v>
      </c>
    </row>
    <row r="8" spans="1:15" x14ac:dyDescent="0.25">
      <c r="A8" s="7" t="s">
        <v>6</v>
      </c>
      <c r="B8" s="22">
        <v>0</v>
      </c>
      <c r="C8" s="22">
        <v>0</v>
      </c>
      <c r="D8" s="22">
        <v>0</v>
      </c>
      <c r="E8" s="22">
        <v>26</v>
      </c>
      <c r="F8" s="22">
        <v>4</v>
      </c>
      <c r="G8" s="22">
        <v>1</v>
      </c>
      <c r="H8" s="22">
        <v>0</v>
      </c>
      <c r="I8" s="22">
        <v>0</v>
      </c>
      <c r="J8" s="22">
        <v>6</v>
      </c>
      <c r="K8" s="22">
        <v>3</v>
      </c>
      <c r="L8" s="22">
        <v>1</v>
      </c>
      <c r="M8" s="22">
        <v>4</v>
      </c>
      <c r="N8" s="22">
        <v>0</v>
      </c>
      <c r="O8" s="22">
        <v>0</v>
      </c>
    </row>
    <row r="9" spans="1:15" x14ac:dyDescent="0.25">
      <c r="A9" s="7" t="s">
        <v>7</v>
      </c>
      <c r="B9" s="22">
        <v>0</v>
      </c>
      <c r="C9" s="22">
        <v>0</v>
      </c>
      <c r="D9" s="22">
        <v>0</v>
      </c>
      <c r="E9" s="22">
        <v>13</v>
      </c>
      <c r="F9" s="22">
        <v>2</v>
      </c>
      <c r="G9" s="22">
        <v>0</v>
      </c>
      <c r="H9" s="22">
        <v>0</v>
      </c>
      <c r="I9" s="22">
        <v>0</v>
      </c>
      <c r="J9" s="22">
        <v>10</v>
      </c>
      <c r="K9" s="22">
        <v>1</v>
      </c>
      <c r="L9" s="22">
        <v>4</v>
      </c>
      <c r="M9" s="22">
        <v>7</v>
      </c>
      <c r="N9" s="22">
        <v>0</v>
      </c>
      <c r="O9" s="22">
        <v>0</v>
      </c>
    </row>
    <row r="10" spans="1:15" ht="30" x14ac:dyDescent="0.25">
      <c r="A10" s="7" t="s">
        <v>8</v>
      </c>
      <c r="B10" s="22">
        <v>0</v>
      </c>
      <c r="C10" s="22">
        <v>0</v>
      </c>
      <c r="D10" s="22">
        <v>0</v>
      </c>
      <c r="E10" s="22">
        <v>2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3</v>
      </c>
      <c r="L10" s="22">
        <v>0</v>
      </c>
      <c r="M10" s="22">
        <v>0</v>
      </c>
      <c r="N10" s="22">
        <v>0</v>
      </c>
      <c r="O10" s="22">
        <v>0</v>
      </c>
    </row>
    <row r="11" spans="1:15" ht="30" x14ac:dyDescent="0.25">
      <c r="A11" s="7" t="s">
        <v>9</v>
      </c>
      <c r="B11" s="22">
        <v>1</v>
      </c>
      <c r="C11" s="22">
        <v>1</v>
      </c>
      <c r="D11" s="22">
        <v>0</v>
      </c>
      <c r="E11" s="22">
        <v>58</v>
      </c>
      <c r="F11" s="22">
        <v>9</v>
      </c>
      <c r="G11" s="22">
        <v>2</v>
      </c>
      <c r="H11" s="22">
        <v>4</v>
      </c>
      <c r="I11" s="22">
        <v>0</v>
      </c>
      <c r="J11" s="22">
        <v>21</v>
      </c>
      <c r="K11" s="22">
        <v>5</v>
      </c>
      <c r="L11" s="22">
        <v>22</v>
      </c>
      <c r="M11" s="22">
        <v>4</v>
      </c>
      <c r="N11" s="22">
        <v>0</v>
      </c>
      <c r="O11" s="22">
        <v>0</v>
      </c>
    </row>
    <row r="12" spans="1:15" x14ac:dyDescent="0.25">
      <c r="A12" s="7" t="s">
        <v>10</v>
      </c>
      <c r="B12" s="22">
        <v>1</v>
      </c>
      <c r="C12" s="22">
        <v>1</v>
      </c>
      <c r="D12" s="22">
        <v>0</v>
      </c>
      <c r="E12" s="22">
        <v>29</v>
      </c>
      <c r="F12" s="22">
        <v>9</v>
      </c>
      <c r="G12" s="22">
        <v>0</v>
      </c>
      <c r="H12" s="22">
        <v>6</v>
      </c>
      <c r="I12" s="22">
        <v>0</v>
      </c>
      <c r="J12" s="22">
        <v>30</v>
      </c>
      <c r="K12" s="22">
        <v>3</v>
      </c>
      <c r="L12" s="22">
        <v>3</v>
      </c>
      <c r="M12" s="22">
        <v>8</v>
      </c>
      <c r="N12" s="22">
        <v>0</v>
      </c>
      <c r="O12" s="22">
        <v>0</v>
      </c>
    </row>
    <row r="13" spans="1:15" x14ac:dyDescent="0.25">
      <c r="A13" s="7" t="s">
        <v>11</v>
      </c>
      <c r="B13" s="22">
        <v>0</v>
      </c>
      <c r="C13" s="22">
        <v>0</v>
      </c>
      <c r="D13" s="22">
        <v>0</v>
      </c>
      <c r="E13" s="22">
        <v>31</v>
      </c>
      <c r="F13" s="22">
        <v>4</v>
      </c>
      <c r="G13" s="22">
        <v>0</v>
      </c>
      <c r="H13" s="22">
        <v>5</v>
      </c>
      <c r="I13" s="22">
        <v>1</v>
      </c>
      <c r="J13" s="22">
        <v>21</v>
      </c>
      <c r="K13" s="22">
        <v>8</v>
      </c>
      <c r="L13" s="22">
        <v>4</v>
      </c>
      <c r="M13" s="22">
        <v>17</v>
      </c>
      <c r="N13" s="22">
        <v>0</v>
      </c>
      <c r="O13" s="22">
        <v>0</v>
      </c>
    </row>
    <row r="14" spans="1:15" x14ac:dyDescent="0.25">
      <c r="A14" s="7" t="s">
        <v>12</v>
      </c>
      <c r="B14" s="22">
        <v>2</v>
      </c>
      <c r="C14" s="22">
        <v>2</v>
      </c>
      <c r="D14" s="22">
        <v>0</v>
      </c>
      <c r="E14" s="22">
        <v>101</v>
      </c>
      <c r="F14" s="22">
        <v>5</v>
      </c>
      <c r="G14" s="22">
        <v>2</v>
      </c>
      <c r="H14" s="22">
        <v>16</v>
      </c>
      <c r="I14" s="22">
        <v>0</v>
      </c>
      <c r="J14" s="22">
        <v>71</v>
      </c>
      <c r="K14" s="22">
        <v>6</v>
      </c>
      <c r="L14" s="22">
        <v>26</v>
      </c>
      <c r="M14" s="22">
        <v>20</v>
      </c>
      <c r="N14" s="22">
        <v>0</v>
      </c>
      <c r="O14" s="22">
        <v>0</v>
      </c>
    </row>
    <row r="15" spans="1:15" x14ac:dyDescent="0.25">
      <c r="A15" s="13" t="s">
        <v>28</v>
      </c>
      <c r="B15" s="5">
        <f>SUM(B2:B14)</f>
        <v>8</v>
      </c>
      <c r="C15" s="5">
        <f t="shared" ref="C15:O15" si="0">SUM(C2:C14)</f>
        <v>8</v>
      </c>
      <c r="D15" s="5">
        <f t="shared" si="0"/>
        <v>0</v>
      </c>
      <c r="E15" s="5">
        <f t="shared" si="0"/>
        <v>355</v>
      </c>
      <c r="F15" s="5">
        <f t="shared" si="0"/>
        <v>51</v>
      </c>
      <c r="G15" s="5">
        <f t="shared" si="0"/>
        <v>5</v>
      </c>
      <c r="H15" s="5">
        <f t="shared" si="0"/>
        <v>43</v>
      </c>
      <c r="I15" s="5">
        <f t="shared" si="0"/>
        <v>1</v>
      </c>
      <c r="J15" s="5">
        <f t="shared" si="0"/>
        <v>213</v>
      </c>
      <c r="K15" s="5">
        <f t="shared" si="0"/>
        <v>36</v>
      </c>
      <c r="L15" s="5">
        <f t="shared" si="0"/>
        <v>68</v>
      </c>
      <c r="M15" s="5">
        <f t="shared" si="0"/>
        <v>67</v>
      </c>
      <c r="N15" s="5">
        <f t="shared" si="0"/>
        <v>0</v>
      </c>
      <c r="O15" s="5">
        <f t="shared" si="0"/>
        <v>0</v>
      </c>
    </row>
    <row r="16" spans="1:15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26" t="s">
        <v>43</v>
      </c>
      <c r="B17" s="5"/>
      <c r="C17" s="1"/>
      <c r="D17" s="1"/>
      <c r="E17" s="1"/>
      <c r="F17" s="1"/>
      <c r="G17" s="1"/>
    </row>
    <row r="18" spans="1:7" x14ac:dyDescent="0.25">
      <c r="A18" s="26" t="s">
        <v>44</v>
      </c>
      <c r="B18" s="4"/>
      <c r="C18" s="1"/>
      <c r="D18" s="1"/>
      <c r="E18" s="1"/>
      <c r="F18" s="1"/>
      <c r="G18" s="1"/>
    </row>
    <row r="19" spans="1:7" x14ac:dyDescent="0.2">
      <c r="A19" s="27" t="s">
        <v>45</v>
      </c>
      <c r="B19" s="5"/>
      <c r="C19" s="1"/>
      <c r="D19" s="1"/>
      <c r="E19" s="1"/>
      <c r="F19" s="1"/>
      <c r="G19" s="1"/>
    </row>
    <row r="20" spans="1:7" x14ac:dyDescent="0.2">
      <c r="A20" s="28" t="s">
        <v>46</v>
      </c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C229" s="1"/>
      <c r="D229" s="1"/>
      <c r="E229" s="1"/>
      <c r="F229" s="1"/>
      <c r="G229" s="1"/>
    </row>
    <row r="230" spans="1:7" x14ac:dyDescent="0.25">
      <c r="A230" s="8"/>
      <c r="C230" s="1"/>
      <c r="D230" s="1"/>
      <c r="E230" s="1"/>
      <c r="F230" s="1"/>
      <c r="G230" s="1"/>
    </row>
    <row r="231" spans="1:7" x14ac:dyDescent="0.25">
      <c r="A231" s="8"/>
      <c r="C231" s="1"/>
      <c r="D231" s="1"/>
      <c r="E231" s="1"/>
      <c r="F231" s="1"/>
      <c r="G231" s="1"/>
    </row>
    <row r="232" spans="1:7" x14ac:dyDescent="0.25">
      <c r="A232" s="8"/>
      <c r="C232" s="1"/>
      <c r="D232" s="1"/>
      <c r="E232" s="1"/>
      <c r="F232" s="1"/>
      <c r="G232" s="1"/>
    </row>
    <row r="233" spans="1:7" x14ac:dyDescent="0.25">
      <c r="A233" s="8"/>
      <c r="C233" s="1"/>
      <c r="D233" s="1"/>
      <c r="E233" s="1"/>
      <c r="F233" s="1"/>
      <c r="G233" s="1"/>
    </row>
    <row r="234" spans="1:7" x14ac:dyDescent="0.25">
      <c r="A234" s="8"/>
      <c r="C234" s="1"/>
      <c r="D234" s="1"/>
      <c r="E234" s="1"/>
      <c r="F234" s="1"/>
      <c r="G234" s="1"/>
    </row>
    <row r="235" spans="1:7" x14ac:dyDescent="0.25">
      <c r="A235" s="8"/>
      <c r="C235" s="1"/>
      <c r="D235" s="1"/>
      <c r="E235" s="1"/>
      <c r="F235" s="1"/>
      <c r="G235" s="1"/>
    </row>
    <row r="236" spans="1:7" x14ac:dyDescent="0.25">
      <c r="A236" s="8"/>
      <c r="C236" s="1"/>
      <c r="D236" s="1"/>
      <c r="E236" s="1"/>
      <c r="F236" s="1"/>
      <c r="G236" s="1"/>
    </row>
    <row r="237" spans="1:7" x14ac:dyDescent="0.25">
      <c r="A237" s="8"/>
      <c r="C237" s="1"/>
      <c r="D237" s="1"/>
      <c r="E237" s="1"/>
      <c r="F237" s="1"/>
      <c r="G237" s="1"/>
    </row>
    <row r="238" spans="1:7" x14ac:dyDescent="0.25">
      <c r="A238" s="8"/>
      <c r="C238" s="1"/>
      <c r="D238" s="1"/>
      <c r="E238" s="1"/>
      <c r="F238" s="1"/>
      <c r="G238" s="1"/>
    </row>
    <row r="239" spans="1:7" x14ac:dyDescent="0.25">
      <c r="A239" s="8"/>
      <c r="C239" s="1"/>
      <c r="D239" s="1"/>
      <c r="E239" s="1"/>
      <c r="F239" s="1"/>
      <c r="G239" s="1"/>
    </row>
    <row r="240" spans="1:7" x14ac:dyDescent="0.25">
      <c r="A240" s="8"/>
      <c r="C240" s="1"/>
      <c r="D240" s="1"/>
      <c r="E240" s="1"/>
      <c r="F240" s="1"/>
      <c r="G240" s="1"/>
    </row>
    <row r="241" spans="1:7" x14ac:dyDescent="0.25">
      <c r="A241" s="8"/>
      <c r="C241" s="1"/>
      <c r="D241" s="1"/>
      <c r="E241" s="1"/>
      <c r="F241" s="1"/>
      <c r="G241" s="1"/>
    </row>
    <row r="242" spans="1:7" x14ac:dyDescent="0.25">
      <c r="A242" s="8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sO+LBwm45LrrHcWAzNyp57GAwErbbPTdKJMUiPV3UrSafjCvrLCjPBgIIo/YdJI4Hh8TpDyDAyppeR2qy/UfKg==" saltValue="C6fDd7nswruUJWhY+1xIA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 codeName="Planilha9">
    <tabColor theme="7" tint="0.59999389629810485"/>
  </sheetPr>
  <dimension ref="A1:N499"/>
  <sheetViews>
    <sheetView topLeftCell="A4" zoomScaleNormal="100" zoomScalePageLayoutView="130" workbookViewId="0">
      <selection activeCell="A17" sqref="A17:A20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13</v>
      </c>
      <c r="B1" s="10" t="s">
        <v>15</v>
      </c>
      <c r="C1" s="11" t="s">
        <v>16</v>
      </c>
      <c r="D1" s="11" t="s">
        <v>17</v>
      </c>
      <c r="E1" s="11" t="s">
        <v>18</v>
      </c>
      <c r="F1" s="10" t="s">
        <v>19</v>
      </c>
      <c r="G1" s="11" t="s">
        <v>20</v>
      </c>
      <c r="H1" s="10" t="s">
        <v>21</v>
      </c>
      <c r="I1" s="11" t="s">
        <v>22</v>
      </c>
      <c r="J1" s="10" t="s">
        <v>23</v>
      </c>
      <c r="K1" s="10" t="s">
        <v>24</v>
      </c>
      <c r="L1" s="10" t="s">
        <v>25</v>
      </c>
      <c r="M1" s="10" t="s">
        <v>26</v>
      </c>
      <c r="N1" s="10" t="s">
        <v>27</v>
      </c>
    </row>
    <row r="2" spans="1:14" x14ac:dyDescent="0.25">
      <c r="A2" s="7" t="s">
        <v>0</v>
      </c>
      <c r="B2" s="22">
        <v>0</v>
      </c>
      <c r="C2" s="22">
        <v>0</v>
      </c>
      <c r="D2" s="22">
        <v>64</v>
      </c>
      <c r="E2" s="22">
        <v>7</v>
      </c>
      <c r="F2" s="22">
        <v>0</v>
      </c>
      <c r="G2" s="22">
        <v>6</v>
      </c>
      <c r="H2" s="22">
        <v>0</v>
      </c>
      <c r="I2" s="22">
        <v>37</v>
      </c>
      <c r="J2" s="22">
        <v>7</v>
      </c>
      <c r="K2" s="22">
        <v>7</v>
      </c>
      <c r="L2" s="22">
        <v>6</v>
      </c>
      <c r="M2" s="22">
        <v>0</v>
      </c>
      <c r="N2" s="22">
        <v>0</v>
      </c>
    </row>
    <row r="3" spans="1:14" x14ac:dyDescent="0.25">
      <c r="A3" s="7" t="s">
        <v>1</v>
      </c>
      <c r="B3" s="22">
        <v>0</v>
      </c>
      <c r="C3" s="22">
        <v>0</v>
      </c>
      <c r="D3" s="22">
        <v>3</v>
      </c>
      <c r="E3" s="22">
        <v>1</v>
      </c>
      <c r="F3" s="22">
        <v>0</v>
      </c>
      <c r="G3" s="22">
        <v>0</v>
      </c>
      <c r="H3" s="22">
        <v>0</v>
      </c>
      <c r="I3" s="22">
        <v>3</v>
      </c>
      <c r="J3" s="22">
        <v>0</v>
      </c>
      <c r="K3" s="22">
        <v>0</v>
      </c>
      <c r="L3" s="22">
        <v>2</v>
      </c>
      <c r="M3" s="22">
        <v>0</v>
      </c>
      <c r="N3" s="22">
        <v>0</v>
      </c>
    </row>
    <row r="4" spans="1:14" x14ac:dyDescent="0.25">
      <c r="A4" s="7" t="s">
        <v>2</v>
      </c>
      <c r="B4" s="22">
        <v>0</v>
      </c>
      <c r="C4" s="22">
        <v>0</v>
      </c>
      <c r="D4" s="22">
        <v>1</v>
      </c>
      <c r="E4" s="22">
        <v>1</v>
      </c>
      <c r="F4" s="22">
        <v>0</v>
      </c>
      <c r="G4" s="22">
        <v>0</v>
      </c>
      <c r="H4" s="22">
        <v>0</v>
      </c>
      <c r="I4" s="22">
        <v>4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</row>
    <row r="5" spans="1:14" x14ac:dyDescent="0.25">
      <c r="A5" s="7" t="s">
        <v>3</v>
      </c>
      <c r="B5" s="22">
        <v>0</v>
      </c>
      <c r="C5" s="22">
        <v>0</v>
      </c>
      <c r="D5" s="22">
        <v>21</v>
      </c>
      <c r="E5" s="22">
        <v>3</v>
      </c>
      <c r="F5" s="22">
        <v>1</v>
      </c>
      <c r="G5" s="22">
        <v>5</v>
      </c>
      <c r="H5" s="22">
        <v>0</v>
      </c>
      <c r="I5" s="22">
        <v>12</v>
      </c>
      <c r="J5" s="22">
        <v>1</v>
      </c>
      <c r="K5" s="22">
        <v>0</v>
      </c>
      <c r="L5" s="22">
        <v>1</v>
      </c>
      <c r="M5" s="22">
        <v>0</v>
      </c>
      <c r="N5" s="22">
        <v>0</v>
      </c>
    </row>
    <row r="6" spans="1:14" x14ac:dyDescent="0.25">
      <c r="A6" s="7" t="s">
        <v>4</v>
      </c>
      <c r="B6" s="22">
        <v>0</v>
      </c>
      <c r="C6" s="22">
        <v>0</v>
      </c>
      <c r="D6" s="22">
        <v>9</v>
      </c>
      <c r="E6" s="22">
        <v>5</v>
      </c>
      <c r="F6" s="22">
        <v>1</v>
      </c>
      <c r="G6" s="22">
        <v>1</v>
      </c>
      <c r="H6" s="22">
        <v>0</v>
      </c>
      <c r="I6" s="22">
        <v>0</v>
      </c>
      <c r="J6" s="22">
        <v>1</v>
      </c>
      <c r="K6" s="22">
        <v>0</v>
      </c>
      <c r="L6" s="22">
        <v>0</v>
      </c>
      <c r="M6" s="22">
        <v>0</v>
      </c>
      <c r="N6" s="22">
        <v>0</v>
      </c>
    </row>
    <row r="7" spans="1:14" x14ac:dyDescent="0.25">
      <c r="A7" s="7" t="s">
        <v>5</v>
      </c>
      <c r="B7" s="22">
        <v>0</v>
      </c>
      <c r="C7" s="22">
        <v>0</v>
      </c>
      <c r="D7" s="22">
        <v>2</v>
      </c>
      <c r="E7" s="22">
        <v>1</v>
      </c>
      <c r="F7" s="22">
        <v>0</v>
      </c>
      <c r="G7" s="22">
        <v>0</v>
      </c>
      <c r="H7" s="22">
        <v>0</v>
      </c>
      <c r="I7" s="22">
        <v>4</v>
      </c>
      <c r="J7" s="22">
        <v>0</v>
      </c>
      <c r="K7" s="22">
        <v>1</v>
      </c>
      <c r="L7" s="22">
        <v>0</v>
      </c>
      <c r="M7" s="22">
        <v>0</v>
      </c>
      <c r="N7" s="22">
        <v>0</v>
      </c>
    </row>
    <row r="8" spans="1:14" x14ac:dyDescent="0.25">
      <c r="A8" s="7" t="s">
        <v>6</v>
      </c>
      <c r="B8" s="22">
        <v>0</v>
      </c>
      <c r="C8" s="22">
        <v>0</v>
      </c>
      <c r="D8" s="22">
        <v>24</v>
      </c>
      <c r="E8" s="22">
        <v>2</v>
      </c>
      <c r="F8" s="22">
        <v>1</v>
      </c>
      <c r="G8" s="22">
        <v>0</v>
      </c>
      <c r="H8" s="22">
        <v>0</v>
      </c>
      <c r="I8" s="22">
        <v>1</v>
      </c>
      <c r="J8" s="22">
        <v>4</v>
      </c>
      <c r="K8" s="22">
        <v>4</v>
      </c>
      <c r="L8" s="22">
        <v>1</v>
      </c>
      <c r="M8" s="22">
        <v>0</v>
      </c>
      <c r="N8" s="22">
        <v>0</v>
      </c>
    </row>
    <row r="9" spans="1:14" x14ac:dyDescent="0.25">
      <c r="A9" s="7" t="s">
        <v>7</v>
      </c>
      <c r="B9" s="22">
        <v>0</v>
      </c>
      <c r="C9" s="22">
        <v>0</v>
      </c>
      <c r="D9" s="22">
        <v>16</v>
      </c>
      <c r="E9" s="22">
        <v>2</v>
      </c>
      <c r="F9" s="22">
        <v>0</v>
      </c>
      <c r="G9" s="22">
        <v>1</v>
      </c>
      <c r="H9" s="22">
        <v>0</v>
      </c>
      <c r="I9" s="22">
        <v>13</v>
      </c>
      <c r="J9" s="22">
        <v>0</v>
      </c>
      <c r="K9" s="22">
        <v>3</v>
      </c>
      <c r="L9" s="22">
        <v>10</v>
      </c>
      <c r="M9" s="22">
        <v>0</v>
      </c>
      <c r="N9" s="22">
        <v>0</v>
      </c>
    </row>
    <row r="10" spans="1:14" ht="30" x14ac:dyDescent="0.25">
      <c r="A10" s="7" t="s">
        <v>8</v>
      </c>
      <c r="B10" s="22">
        <v>0</v>
      </c>
      <c r="C10" s="22">
        <v>0</v>
      </c>
      <c r="D10" s="22">
        <v>2</v>
      </c>
      <c r="E10" s="22">
        <v>1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</row>
    <row r="11" spans="1:14" ht="30" x14ac:dyDescent="0.25">
      <c r="A11" s="7" t="s">
        <v>9</v>
      </c>
      <c r="B11" s="22">
        <v>0</v>
      </c>
      <c r="C11" s="22">
        <v>0</v>
      </c>
      <c r="D11" s="22">
        <v>86</v>
      </c>
      <c r="E11" s="22">
        <v>20</v>
      </c>
      <c r="F11" s="22">
        <v>3</v>
      </c>
      <c r="G11" s="22">
        <v>6</v>
      </c>
      <c r="H11" s="22">
        <v>1</v>
      </c>
      <c r="I11" s="22">
        <v>29</v>
      </c>
      <c r="J11" s="22">
        <v>3</v>
      </c>
      <c r="K11" s="22">
        <v>18</v>
      </c>
      <c r="L11" s="22">
        <v>3</v>
      </c>
      <c r="M11" s="22">
        <v>0</v>
      </c>
      <c r="N11" s="22">
        <v>0</v>
      </c>
    </row>
    <row r="12" spans="1:14" x14ac:dyDescent="0.25">
      <c r="A12" s="7" t="s">
        <v>10</v>
      </c>
      <c r="B12" s="22">
        <v>1</v>
      </c>
      <c r="C12" s="22">
        <v>0</v>
      </c>
      <c r="D12" s="22">
        <v>45</v>
      </c>
      <c r="E12" s="22">
        <v>6</v>
      </c>
      <c r="F12" s="22">
        <v>4</v>
      </c>
      <c r="G12" s="22">
        <v>3</v>
      </c>
      <c r="H12" s="22">
        <v>0</v>
      </c>
      <c r="I12" s="22">
        <v>43</v>
      </c>
      <c r="J12" s="22">
        <v>2</v>
      </c>
      <c r="K12" s="22">
        <v>8</v>
      </c>
      <c r="L12" s="22">
        <v>10</v>
      </c>
      <c r="M12" s="22">
        <v>0</v>
      </c>
      <c r="N12" s="22">
        <v>0</v>
      </c>
    </row>
    <row r="13" spans="1:14" x14ac:dyDescent="0.25">
      <c r="A13" s="7" t="s">
        <v>11</v>
      </c>
      <c r="B13" s="22">
        <v>0</v>
      </c>
      <c r="C13" s="22">
        <v>0</v>
      </c>
      <c r="D13" s="22">
        <v>43</v>
      </c>
      <c r="E13" s="22">
        <v>8</v>
      </c>
      <c r="F13" s="22">
        <v>0</v>
      </c>
      <c r="G13" s="22">
        <v>4</v>
      </c>
      <c r="H13" s="22">
        <v>0</v>
      </c>
      <c r="I13" s="22">
        <v>10</v>
      </c>
      <c r="J13" s="22">
        <v>6</v>
      </c>
      <c r="K13" s="22">
        <v>9</v>
      </c>
      <c r="L13" s="22">
        <v>16</v>
      </c>
      <c r="M13" s="22">
        <v>0</v>
      </c>
      <c r="N13" s="22">
        <v>0</v>
      </c>
    </row>
    <row r="14" spans="1:14" x14ac:dyDescent="0.25">
      <c r="A14" s="7" t="s">
        <v>12</v>
      </c>
      <c r="B14" s="22">
        <v>1</v>
      </c>
      <c r="C14" s="22">
        <v>0</v>
      </c>
      <c r="D14" s="22">
        <v>92</v>
      </c>
      <c r="E14" s="22">
        <v>3</v>
      </c>
      <c r="F14" s="22">
        <v>0</v>
      </c>
      <c r="G14" s="22">
        <v>23</v>
      </c>
      <c r="H14" s="22">
        <v>1</v>
      </c>
      <c r="I14" s="22">
        <v>77</v>
      </c>
      <c r="J14" s="22">
        <v>9</v>
      </c>
      <c r="K14" s="22">
        <v>20</v>
      </c>
      <c r="L14" s="22">
        <v>13</v>
      </c>
      <c r="M14" s="22">
        <v>0</v>
      </c>
      <c r="N14" s="22">
        <v>0</v>
      </c>
    </row>
    <row r="15" spans="1:14" x14ac:dyDescent="0.25">
      <c r="A15" s="13" t="s">
        <v>28</v>
      </c>
      <c r="B15" s="5">
        <f>SUM(B2:B14)</f>
        <v>2</v>
      </c>
      <c r="C15" s="5">
        <f t="shared" ref="C15:N15" si="0">SUM(C2:C14)</f>
        <v>0</v>
      </c>
      <c r="D15" s="5">
        <f t="shared" si="0"/>
        <v>408</v>
      </c>
      <c r="E15" s="5">
        <f t="shared" si="0"/>
        <v>60</v>
      </c>
      <c r="F15" s="5">
        <f t="shared" si="0"/>
        <v>10</v>
      </c>
      <c r="G15" s="5">
        <f t="shared" si="0"/>
        <v>49</v>
      </c>
      <c r="H15" s="5">
        <f t="shared" si="0"/>
        <v>2</v>
      </c>
      <c r="I15" s="5">
        <f t="shared" si="0"/>
        <v>233</v>
      </c>
      <c r="J15" s="5">
        <f t="shared" si="0"/>
        <v>33</v>
      </c>
      <c r="K15" s="5">
        <f t="shared" si="0"/>
        <v>70</v>
      </c>
      <c r="L15" s="5">
        <f t="shared" si="0"/>
        <v>62</v>
      </c>
      <c r="M15" s="5">
        <f t="shared" si="0"/>
        <v>0</v>
      </c>
      <c r="N15" s="5">
        <f t="shared" si="0"/>
        <v>0</v>
      </c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26" t="s">
        <v>43</v>
      </c>
      <c r="B17" s="5"/>
      <c r="C17" s="1"/>
      <c r="D17" s="1"/>
      <c r="E17" s="1"/>
      <c r="F17" s="1"/>
      <c r="G17" s="1"/>
    </row>
    <row r="18" spans="1:7" x14ac:dyDescent="0.25">
      <c r="A18" s="26" t="s">
        <v>44</v>
      </c>
      <c r="B18" s="4"/>
      <c r="C18" s="1"/>
      <c r="D18" s="1"/>
      <c r="E18" s="1"/>
      <c r="F18" s="1"/>
      <c r="G18" s="1"/>
    </row>
    <row r="19" spans="1:7" x14ac:dyDescent="0.2">
      <c r="A19" s="27" t="s">
        <v>45</v>
      </c>
      <c r="B19" s="5"/>
      <c r="C19" s="1"/>
      <c r="D19" s="1"/>
      <c r="E19" s="1"/>
      <c r="F19" s="1"/>
      <c r="G19" s="1"/>
    </row>
    <row r="20" spans="1:7" x14ac:dyDescent="0.2">
      <c r="A20" s="28" t="s">
        <v>46</v>
      </c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C229" s="1"/>
      <c r="D229" s="1"/>
      <c r="E229" s="1"/>
      <c r="F229" s="1"/>
      <c r="G229" s="1"/>
    </row>
    <row r="230" spans="1:7" x14ac:dyDescent="0.25">
      <c r="A230" s="8"/>
      <c r="C230" s="1"/>
      <c r="D230" s="1"/>
      <c r="E230" s="1"/>
      <c r="F230" s="1"/>
      <c r="G230" s="1"/>
    </row>
    <row r="231" spans="1:7" x14ac:dyDescent="0.25">
      <c r="A231" s="8"/>
      <c r="C231" s="1"/>
      <c r="D231" s="1"/>
      <c r="E231" s="1"/>
      <c r="F231" s="1"/>
      <c r="G231" s="1"/>
    </row>
    <row r="232" spans="1:7" x14ac:dyDescent="0.25">
      <c r="A232" s="8"/>
      <c r="C232" s="1"/>
      <c r="D232" s="1"/>
      <c r="E232" s="1"/>
      <c r="F232" s="1"/>
      <c r="G232" s="1"/>
    </row>
    <row r="233" spans="1:7" x14ac:dyDescent="0.25">
      <c r="A233" s="8"/>
      <c r="C233" s="1"/>
      <c r="D233" s="1"/>
      <c r="E233" s="1"/>
      <c r="F233" s="1"/>
      <c r="G233" s="1"/>
    </row>
    <row r="234" spans="1:7" x14ac:dyDescent="0.25">
      <c r="A234" s="8"/>
      <c r="C234" s="1"/>
      <c r="D234" s="1"/>
      <c r="E234" s="1"/>
      <c r="F234" s="1"/>
      <c r="G234" s="1"/>
    </row>
    <row r="235" spans="1:7" x14ac:dyDescent="0.25">
      <c r="A235" s="8"/>
      <c r="C235" s="1"/>
      <c r="D235" s="1"/>
      <c r="E235" s="1"/>
      <c r="F235" s="1"/>
      <c r="G235" s="1"/>
    </row>
    <row r="236" spans="1:7" x14ac:dyDescent="0.25">
      <c r="A236" s="8"/>
      <c r="C236" s="1"/>
      <c r="D236" s="1"/>
      <c r="E236" s="1"/>
      <c r="F236" s="1"/>
      <c r="G236" s="1"/>
    </row>
    <row r="237" spans="1:7" x14ac:dyDescent="0.25">
      <c r="A237" s="8"/>
      <c r="C237" s="1"/>
      <c r="D237" s="1"/>
      <c r="E237" s="1"/>
      <c r="F237" s="1"/>
      <c r="G237" s="1"/>
    </row>
    <row r="238" spans="1:7" x14ac:dyDescent="0.25">
      <c r="A238" s="8"/>
      <c r="C238" s="1"/>
      <c r="D238" s="1"/>
      <c r="E238" s="1"/>
      <c r="F238" s="1"/>
      <c r="G238" s="1"/>
    </row>
    <row r="239" spans="1:7" x14ac:dyDescent="0.25">
      <c r="A239" s="8"/>
      <c r="C239" s="1"/>
      <c r="D239" s="1"/>
      <c r="E239" s="1"/>
      <c r="F239" s="1"/>
      <c r="G239" s="1"/>
    </row>
    <row r="240" spans="1:7" x14ac:dyDescent="0.25">
      <c r="A240" s="8"/>
      <c r="C240" s="1"/>
      <c r="D240" s="1"/>
      <c r="E240" s="1"/>
      <c r="F240" s="1"/>
      <c r="G240" s="1"/>
    </row>
    <row r="241" spans="1:7" x14ac:dyDescent="0.25">
      <c r="A241" s="8"/>
      <c r="C241" s="1"/>
      <c r="D241" s="1"/>
      <c r="E241" s="1"/>
      <c r="F241" s="1"/>
      <c r="G241" s="1"/>
    </row>
    <row r="242" spans="1:7" x14ac:dyDescent="0.25">
      <c r="A242" s="8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cMR5grE3zXNjimmBuHJDO60aEoTUdWfAM4BFeimJ2bXAc6YlgW2kKh4Qu7DtBmSu706CGIwSC0zStu5H64blCA==" saltValue="wYVbhPcVS9r4oWzF2+/Cu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Total Geral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Octavio Belarmino</cp:lastModifiedBy>
  <dcterms:created xsi:type="dcterms:W3CDTF">2020-06-17T21:48:45Z</dcterms:created>
  <dcterms:modified xsi:type="dcterms:W3CDTF">2021-06-16T03:33:16Z</dcterms:modified>
</cp:coreProperties>
</file>