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3/"/>
    </mc:Choice>
  </mc:AlternateContent>
  <xr:revisionPtr revIDLastSave="24" documentId="13_ncr:1_{88609B45-294A-4143-8B5B-E5491A8E8291}" xr6:coauthVersionLast="47" xr6:coauthVersionMax="47" xr10:uidLastSave="{8EBA973F-07E8-42A3-A498-6051F73FB872}"/>
  <workbookProtection workbookAlgorithmName="SHA-512" workbookHashValue="xbkjxPOnlTIVm2jg0RR7BZqhi777QUhGFcIzC9tT7A2Thok9kPlp1my1p8Yeyyi/OjxCU3zHEE0SnR61zgUusA==" workbookSaltValue="0904Mv7hjsKlyMmkyAXDkw==" workbookSpinCount="100000" lockStructure="1"/>
  <bookViews>
    <workbookView xWindow="-120" yWindow="-120" windowWidth="20730" windowHeight="11160" tabRatio="676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B10" i="16" l="1"/>
  <c r="FA10" i="16"/>
  <c r="EZ10" i="16"/>
  <c r="EY10" i="16"/>
  <c r="EX10" i="16"/>
  <c r="EW10" i="16"/>
  <c r="EV10" i="16"/>
  <c r="EU10" i="16"/>
  <c r="ET10" i="16"/>
  <c r="ES10" i="16"/>
  <c r="ER10" i="16"/>
  <c r="EQ10" i="16"/>
  <c r="EP10" i="16"/>
  <c r="EO10" i="16"/>
  <c r="EN10" i="16"/>
  <c r="EM10" i="16"/>
  <c r="EL10" i="16"/>
  <c r="EK10" i="16"/>
  <c r="EJ10" i="16"/>
  <c r="EI10" i="16"/>
  <c r="EH10" i="16"/>
  <c r="EG10" i="16"/>
  <c r="EF10" i="16"/>
  <c r="EE10" i="16"/>
  <c r="ED10" i="16"/>
  <c r="EC10" i="16"/>
  <c r="EC12" i="16" s="1"/>
  <c r="EB10" i="16"/>
  <c r="EA10" i="16"/>
  <c r="DZ10" i="16"/>
  <c r="DY10" i="16"/>
  <c r="DX10" i="16"/>
  <c r="DW10" i="16"/>
  <c r="DV10" i="16"/>
  <c r="DU10" i="16"/>
  <c r="DT10" i="16"/>
  <c r="DS10" i="16"/>
  <c r="DR10" i="16"/>
  <c r="DQ10" i="16"/>
  <c r="DP10" i="16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C12" i="16" s="1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C12" i="16" s="1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C12" i="16" s="1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C12" i="16" s="1"/>
  <c r="AB10" i="16"/>
  <c r="AA10" i="16"/>
  <c r="FY10" i="16" s="1"/>
  <c r="FZ10" i="16" s="1"/>
  <c r="Z10" i="16"/>
  <c r="Y10" i="16"/>
  <c r="FU10" i="16" s="1"/>
  <c r="FV10" i="16" s="1"/>
  <c r="X10" i="16"/>
  <c r="W10" i="16"/>
  <c r="FQ10" i="16" s="1"/>
  <c r="FR10" i="16" s="1"/>
  <c r="V10" i="16"/>
  <c r="U10" i="16"/>
  <c r="FM10" i="16" s="1"/>
  <c r="FN10" i="16" s="1"/>
  <c r="T10" i="16"/>
  <c r="S10" i="16"/>
  <c r="FI10" i="16" s="1"/>
  <c r="FJ10" i="16" s="1"/>
  <c r="R10" i="16"/>
  <c r="Q10" i="16"/>
  <c r="FE10" i="16" s="1"/>
  <c r="FF10" i="16" s="1"/>
  <c r="P10" i="16"/>
  <c r="O10" i="16"/>
  <c r="GA10" i="16" s="1"/>
  <c r="GB10" i="16" s="1"/>
  <c r="N10" i="16"/>
  <c r="M10" i="16"/>
  <c r="FW10" i="16" s="1"/>
  <c r="FX10" i="16" s="1"/>
  <c r="L10" i="16"/>
  <c r="K10" i="16"/>
  <c r="FS10" i="16" s="1"/>
  <c r="FT10" i="16" s="1"/>
  <c r="J10" i="16"/>
  <c r="I10" i="16"/>
  <c r="FO10" i="16" s="1"/>
  <c r="FP10" i="16" s="1"/>
  <c r="H10" i="16"/>
  <c r="G10" i="16"/>
  <c r="FK10" i="16" s="1"/>
  <c r="FL10" i="16" s="1"/>
  <c r="F10" i="16"/>
  <c r="E10" i="16"/>
  <c r="FG10" i="16" s="1"/>
  <c r="FH10" i="16" s="1"/>
  <c r="D10" i="16"/>
  <c r="C10" i="16"/>
  <c r="C12" i="16" s="1"/>
  <c r="GA9" i="16"/>
  <c r="FY9" i="16"/>
  <c r="FW9" i="16"/>
  <c r="FU9" i="16"/>
  <c r="FS9" i="16"/>
  <c r="FQ9" i="16"/>
  <c r="FO9" i="16"/>
  <c r="FM9" i="16"/>
  <c r="FK9" i="16"/>
  <c r="FI9" i="16"/>
  <c r="FG9" i="16"/>
  <c r="FE9" i="16"/>
  <c r="FC9" i="16"/>
  <c r="GC9" i="16" s="1"/>
  <c r="GA8" i="16"/>
  <c r="FY8" i="16"/>
  <c r="FW8" i="16"/>
  <c r="FU8" i="16"/>
  <c r="FS8" i="16"/>
  <c r="FQ8" i="16"/>
  <c r="FO8" i="16"/>
  <c r="FM8" i="16"/>
  <c r="FK8" i="16"/>
  <c r="FI8" i="16"/>
  <c r="FG8" i="16"/>
  <c r="FE8" i="16"/>
  <c r="FC8" i="16"/>
  <c r="GC8" i="16" s="1"/>
  <c r="GA7" i="16"/>
  <c r="FY7" i="16"/>
  <c r="FW7" i="16"/>
  <c r="FU7" i="16"/>
  <c r="FS7" i="16"/>
  <c r="FQ7" i="16"/>
  <c r="FO7" i="16"/>
  <c r="FM7" i="16"/>
  <c r="FK7" i="16"/>
  <c r="FI7" i="16"/>
  <c r="FG7" i="16"/>
  <c r="FE7" i="16"/>
  <c r="FC7" i="16"/>
  <c r="GA6" i="16"/>
  <c r="GB6" i="16" s="1"/>
  <c r="FY6" i="16"/>
  <c r="FW6" i="16"/>
  <c r="FX6" i="16" s="1"/>
  <c r="FU6" i="16"/>
  <c r="FS6" i="16"/>
  <c r="FT6" i="16" s="1"/>
  <c r="FQ6" i="16"/>
  <c r="FO6" i="16"/>
  <c r="FP6" i="16" s="1"/>
  <c r="FM6" i="16"/>
  <c r="FK6" i="16"/>
  <c r="FL6" i="16" s="1"/>
  <c r="FI6" i="16"/>
  <c r="FG6" i="16"/>
  <c r="FH6" i="16" s="1"/>
  <c r="FE6" i="16"/>
  <c r="FC6" i="16"/>
  <c r="GA5" i="16"/>
  <c r="FY5" i="16"/>
  <c r="FZ5" i="16" s="1"/>
  <c r="FW5" i="16"/>
  <c r="FU5" i="16"/>
  <c r="FV5" i="16" s="1"/>
  <c r="FS5" i="16"/>
  <c r="FQ5" i="16"/>
  <c r="FR5" i="16" s="1"/>
  <c r="FO5" i="16"/>
  <c r="FM5" i="16"/>
  <c r="FN5" i="16" s="1"/>
  <c r="FK5" i="16"/>
  <c r="FI5" i="16"/>
  <c r="FJ5" i="16" s="1"/>
  <c r="FG5" i="16"/>
  <c r="FE5" i="16"/>
  <c r="FF5" i="16" s="1"/>
  <c r="FC5" i="16"/>
  <c r="GA4" i="16"/>
  <c r="GB4" i="16" s="1"/>
  <c r="FY4" i="16"/>
  <c r="FZ4" i="16" s="1"/>
  <c r="FW4" i="16"/>
  <c r="FX4" i="16" s="1"/>
  <c r="FU4" i="16"/>
  <c r="FV4" i="16" s="1"/>
  <c r="FS4" i="16"/>
  <c r="FT4" i="16" s="1"/>
  <c r="FQ4" i="16"/>
  <c r="FR4" i="16" s="1"/>
  <c r="FO4" i="16"/>
  <c r="FP4" i="16" s="1"/>
  <c r="FM4" i="16"/>
  <c r="FN4" i="16" s="1"/>
  <c r="FK4" i="16"/>
  <c r="FL4" i="16" s="1"/>
  <c r="FI4" i="16"/>
  <c r="FJ4" i="16" s="1"/>
  <c r="FG4" i="16"/>
  <c r="FH4" i="16" s="1"/>
  <c r="FE4" i="16"/>
  <c r="FF4" i="16" s="1"/>
  <c r="FC4" i="16"/>
  <c r="GA3" i="16"/>
  <c r="GB3" i="16" s="1"/>
  <c r="FY3" i="16"/>
  <c r="FZ3" i="16" s="1"/>
  <c r="FW3" i="16"/>
  <c r="FX3" i="16" s="1"/>
  <c r="FU3" i="16"/>
  <c r="FV3" i="16" s="1"/>
  <c r="FS3" i="16"/>
  <c r="FT3" i="16" s="1"/>
  <c r="FQ3" i="16"/>
  <c r="FR3" i="16" s="1"/>
  <c r="FO3" i="16"/>
  <c r="FP3" i="16" s="1"/>
  <c r="FM3" i="16"/>
  <c r="FN3" i="16" s="1"/>
  <c r="FK3" i="16"/>
  <c r="FL3" i="16" s="1"/>
  <c r="FI3" i="16"/>
  <c r="FJ3" i="16" s="1"/>
  <c r="FG3" i="16"/>
  <c r="FH3" i="16" s="1"/>
  <c r="FE3" i="16"/>
  <c r="FF3" i="16" s="1"/>
  <c r="FC3" i="16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B9" i="15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B9" i="14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B9" i="13"/>
  <c r="C9" i="9"/>
  <c r="D9" i="9"/>
  <c r="E9" i="9"/>
  <c r="F9" i="9"/>
  <c r="G9" i="9"/>
  <c r="H9" i="9"/>
  <c r="I9" i="9"/>
  <c r="J9" i="9"/>
  <c r="K9" i="9"/>
  <c r="L9" i="9"/>
  <c r="M9" i="9"/>
  <c r="N9" i="9"/>
  <c r="O9" i="9"/>
  <c r="B9" i="9"/>
  <c r="C9" i="8"/>
  <c r="D9" i="8"/>
  <c r="E9" i="8"/>
  <c r="F9" i="8"/>
  <c r="G9" i="8"/>
  <c r="H9" i="8"/>
  <c r="I9" i="8"/>
  <c r="J9" i="8"/>
  <c r="K9" i="8"/>
  <c r="L9" i="8"/>
  <c r="M9" i="8"/>
  <c r="N9" i="8"/>
  <c r="O9" i="8"/>
  <c r="B9" i="8"/>
  <c r="O9" i="7"/>
  <c r="C9" i="7"/>
  <c r="D9" i="7"/>
  <c r="E9" i="7"/>
  <c r="F9" i="7"/>
  <c r="G9" i="7"/>
  <c r="H9" i="7"/>
  <c r="I9" i="7"/>
  <c r="J9" i="7"/>
  <c r="K9" i="7"/>
  <c r="L9" i="7"/>
  <c r="M9" i="7"/>
  <c r="N9" i="7"/>
  <c r="B9" i="7"/>
  <c r="GC4" i="16" l="1"/>
  <c r="GC6" i="16"/>
  <c r="GC3" i="16"/>
  <c r="GC5" i="16"/>
  <c r="FH5" i="16"/>
  <c r="FL5" i="16"/>
  <c r="FP5" i="16"/>
  <c r="FT5" i="16"/>
  <c r="FX5" i="16"/>
  <c r="GB5" i="16"/>
  <c r="GC7" i="16"/>
  <c r="FH7" i="16"/>
  <c r="FL7" i="16"/>
  <c r="FP7" i="16"/>
  <c r="FT7" i="16"/>
  <c r="FX7" i="16"/>
  <c r="FF6" i="16"/>
  <c r="FJ6" i="16"/>
  <c r="FN6" i="16"/>
  <c r="FR6" i="16"/>
  <c r="FV6" i="16"/>
  <c r="FZ6" i="16"/>
  <c r="FF7" i="16"/>
  <c r="FJ7" i="16"/>
  <c r="FN7" i="16"/>
  <c r="FR7" i="16"/>
  <c r="FV7" i="16"/>
  <c r="FZ7" i="16"/>
  <c r="FF8" i="16"/>
  <c r="FJ8" i="16"/>
  <c r="FN8" i="16"/>
  <c r="FR8" i="16"/>
  <c r="FV8" i="16"/>
  <c r="FZ8" i="16"/>
  <c r="FF9" i="16"/>
  <c r="FJ9" i="16"/>
  <c r="FN9" i="16"/>
  <c r="FR9" i="16"/>
  <c r="FV9" i="16"/>
  <c r="FZ9" i="16"/>
  <c r="P12" i="16"/>
  <c r="AP12" i="16"/>
  <c r="BP12" i="16"/>
  <c r="CP12" i="16"/>
  <c r="DP12" i="16"/>
  <c r="EP12" i="16"/>
  <c r="GB7" i="16"/>
  <c r="FH8" i="16"/>
  <c r="FL8" i="16"/>
  <c r="FP8" i="16"/>
  <c r="FT8" i="16"/>
  <c r="FX8" i="16"/>
  <c r="GB8" i="16"/>
  <c r="FD9" i="16"/>
  <c r="FH9" i="16"/>
  <c r="FL9" i="16"/>
  <c r="FP9" i="16"/>
  <c r="FT9" i="16"/>
  <c r="FX9" i="16"/>
  <c r="GB9" i="16"/>
  <c r="FC10" i="16"/>
  <c r="B9" i="6"/>
  <c r="C9" i="6"/>
  <c r="D9" i="6"/>
  <c r="E9" i="6"/>
  <c r="F9" i="6"/>
  <c r="G9" i="6"/>
  <c r="H9" i="6"/>
  <c r="I9" i="6"/>
  <c r="J9" i="6"/>
  <c r="K9" i="6"/>
  <c r="L9" i="6"/>
  <c r="M9" i="6"/>
  <c r="N9" i="6"/>
  <c r="B9" i="5"/>
  <c r="C9" i="5"/>
  <c r="D9" i="5"/>
  <c r="E9" i="5"/>
  <c r="F9" i="5"/>
  <c r="G9" i="5"/>
  <c r="H9" i="5"/>
  <c r="I9" i="5"/>
  <c r="J9" i="5"/>
  <c r="K9" i="5"/>
  <c r="L9" i="5"/>
  <c r="M9" i="5"/>
  <c r="N9" i="5"/>
  <c r="B9" i="4"/>
  <c r="C9" i="4"/>
  <c r="D9" i="4"/>
  <c r="E9" i="4"/>
  <c r="F9" i="4"/>
  <c r="G9" i="4"/>
  <c r="H9" i="4"/>
  <c r="I9" i="4"/>
  <c r="J9" i="4"/>
  <c r="K9" i="4"/>
  <c r="L9" i="4"/>
  <c r="M9" i="4"/>
  <c r="N9" i="4"/>
  <c r="B9" i="3"/>
  <c r="C9" i="3"/>
  <c r="D9" i="3"/>
  <c r="E9" i="3"/>
  <c r="F9" i="3"/>
  <c r="G9" i="3"/>
  <c r="H9" i="3"/>
  <c r="I9" i="3"/>
  <c r="J9" i="3"/>
  <c r="K9" i="3"/>
  <c r="L9" i="3"/>
  <c r="M9" i="3"/>
  <c r="N9" i="3"/>
  <c r="B9" i="2"/>
  <c r="C9" i="2"/>
  <c r="D9" i="2"/>
  <c r="E9" i="2"/>
  <c r="F9" i="2"/>
  <c r="G9" i="2"/>
  <c r="H9" i="2"/>
  <c r="I9" i="2"/>
  <c r="J9" i="2"/>
  <c r="K9" i="2"/>
  <c r="L9" i="2"/>
  <c r="M9" i="2"/>
  <c r="N9" i="2"/>
  <c r="N9" i="10"/>
  <c r="B9" i="10"/>
  <c r="C9" i="10"/>
  <c r="D9" i="10"/>
  <c r="E9" i="10"/>
  <c r="F9" i="10"/>
  <c r="G9" i="10"/>
  <c r="H9" i="10"/>
  <c r="I9" i="10"/>
  <c r="J9" i="10"/>
  <c r="K9" i="10"/>
  <c r="L9" i="10"/>
  <c r="M9" i="10"/>
  <c r="FD10" i="16" l="1"/>
  <c r="GC10" i="16"/>
  <c r="FD8" i="16"/>
  <c r="FD5" i="16"/>
  <c r="FD4" i="16"/>
  <c r="GD6" i="16"/>
  <c r="FD7" i="16"/>
  <c r="GD5" i="16"/>
  <c r="FC12" i="16"/>
  <c r="FD6" i="16"/>
  <c r="FD3" i="16"/>
  <c r="BC13" i="16" l="1"/>
  <c r="DC13" i="16"/>
  <c r="C13" i="16"/>
  <c r="AC13" i="16"/>
  <c r="CC13" i="16"/>
  <c r="EC13" i="16"/>
  <c r="P13" i="16"/>
  <c r="DP13" i="16"/>
  <c r="AP13" i="16"/>
  <c r="EP13" i="16"/>
  <c r="GD10" i="16"/>
  <c r="GD8" i="16"/>
  <c r="GD9" i="16"/>
  <c r="GD3" i="16"/>
  <c r="BP13" i="16"/>
  <c r="GD4" i="16"/>
  <c r="GD7" i="16"/>
  <c r="CP13" i="16"/>
  <c r="FC13" i="16" l="1"/>
</calcChain>
</file>

<file path=xl/sharedStrings.xml><?xml version="1.0" encoding="utf-8"?>
<sst xmlns="http://schemas.openxmlformats.org/spreadsheetml/2006/main" count="520" uniqueCount="41">
  <si>
    <t>Cambará do Sul</t>
  </si>
  <si>
    <t>Canela</t>
  </si>
  <si>
    <t>Gramado</t>
  </si>
  <si>
    <t>Jaquirana</t>
  </si>
  <si>
    <t>Nova Petrópolis</t>
  </si>
  <si>
    <t>Picada Café</t>
  </si>
  <si>
    <t>São Francisco de Paula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</si>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</sst>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zoomScaleNormal="100" zoomScalePageLayoutView="130" workbookViewId="0">
      <selection activeCell="B17" sqref="B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7</v>
      </c>
      <c r="B1" s="10" t="s">
        <v>9</v>
      </c>
      <c r="C1" s="11" t="s">
        <v>10</v>
      </c>
      <c r="D1" s="11" t="s">
        <v>11</v>
      </c>
      <c r="E1" s="11" t="s">
        <v>12</v>
      </c>
      <c r="F1" s="10" t="s">
        <v>13</v>
      </c>
      <c r="G1" s="11" t="s">
        <v>14</v>
      </c>
      <c r="H1" s="10" t="s">
        <v>15</v>
      </c>
      <c r="I1" s="11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</row>
    <row r="2" spans="1:14" x14ac:dyDescent="0.25">
      <c r="A2" s="18" t="s">
        <v>0</v>
      </c>
      <c r="B2" s="14">
        <v>0</v>
      </c>
      <c r="C2" s="14">
        <v>0</v>
      </c>
      <c r="D2" s="14">
        <v>1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1</v>
      </c>
      <c r="K2" s="14">
        <v>1</v>
      </c>
      <c r="L2" s="14">
        <v>0</v>
      </c>
      <c r="M2" s="14">
        <v>0</v>
      </c>
      <c r="N2" s="14">
        <v>0</v>
      </c>
    </row>
    <row r="3" spans="1:14" x14ac:dyDescent="0.25">
      <c r="A3" s="18" t="s">
        <v>1</v>
      </c>
      <c r="B3" s="14">
        <v>0</v>
      </c>
      <c r="C3" s="14">
        <v>0</v>
      </c>
      <c r="D3" s="14">
        <v>78</v>
      </c>
      <c r="E3" s="14">
        <v>0</v>
      </c>
      <c r="F3" s="14">
        <v>1</v>
      </c>
      <c r="G3" s="14">
        <v>5</v>
      </c>
      <c r="H3" s="14">
        <v>0</v>
      </c>
      <c r="I3" s="14">
        <v>13</v>
      </c>
      <c r="J3" s="14">
        <v>3</v>
      </c>
      <c r="K3" s="14">
        <v>4</v>
      </c>
      <c r="L3" s="14">
        <v>1</v>
      </c>
      <c r="M3" s="14">
        <v>0</v>
      </c>
      <c r="N3" s="14">
        <v>0</v>
      </c>
    </row>
    <row r="4" spans="1:14" x14ac:dyDescent="0.25">
      <c r="A4" s="18" t="s">
        <v>2</v>
      </c>
      <c r="B4" s="14">
        <v>1</v>
      </c>
      <c r="C4" s="14">
        <v>1</v>
      </c>
      <c r="D4" s="14">
        <v>25</v>
      </c>
      <c r="E4" s="14">
        <v>0</v>
      </c>
      <c r="F4" s="14">
        <v>1</v>
      </c>
      <c r="G4" s="14">
        <v>3</v>
      </c>
      <c r="H4" s="14">
        <v>1</v>
      </c>
      <c r="I4" s="14">
        <v>22</v>
      </c>
      <c r="J4" s="14">
        <v>1</v>
      </c>
      <c r="K4" s="14">
        <v>4</v>
      </c>
      <c r="L4" s="14">
        <v>4</v>
      </c>
      <c r="M4" s="14">
        <v>1</v>
      </c>
      <c r="N4" s="14">
        <v>0</v>
      </c>
    </row>
    <row r="5" spans="1:14" x14ac:dyDescent="0.25">
      <c r="A5" s="18" t="s">
        <v>3</v>
      </c>
      <c r="B5" s="14">
        <v>0</v>
      </c>
      <c r="C5" s="14">
        <v>0</v>
      </c>
      <c r="D5" s="14">
        <v>2</v>
      </c>
      <c r="E5" s="14">
        <v>2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x14ac:dyDescent="0.25">
      <c r="A6" s="18" t="s">
        <v>4</v>
      </c>
      <c r="B6" s="14">
        <v>0</v>
      </c>
      <c r="C6" s="14">
        <v>0</v>
      </c>
      <c r="D6" s="14">
        <v>11</v>
      </c>
      <c r="E6" s="14">
        <v>0</v>
      </c>
      <c r="F6" s="14">
        <v>3</v>
      </c>
      <c r="G6" s="14">
        <v>0</v>
      </c>
      <c r="H6" s="14">
        <v>0</v>
      </c>
      <c r="I6" s="14">
        <v>4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</row>
    <row r="7" spans="1:14" x14ac:dyDescent="0.25">
      <c r="A7" s="18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0" x14ac:dyDescent="0.25">
      <c r="A8" s="18" t="s">
        <v>6</v>
      </c>
      <c r="B8" s="14">
        <v>0</v>
      </c>
      <c r="C8" s="14">
        <v>0</v>
      </c>
      <c r="D8" s="14">
        <v>17</v>
      </c>
      <c r="E8" s="14">
        <v>1</v>
      </c>
      <c r="F8" s="14">
        <v>0</v>
      </c>
      <c r="G8" s="14">
        <v>0</v>
      </c>
      <c r="H8" s="14">
        <v>1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x14ac:dyDescent="0.25">
      <c r="A9" s="12" t="s">
        <v>22</v>
      </c>
      <c r="B9" s="15">
        <f t="shared" ref="B9:N9" si="0">SUM(B2:B8)</f>
        <v>1</v>
      </c>
      <c r="C9" s="15">
        <f t="shared" si="0"/>
        <v>1</v>
      </c>
      <c r="D9" s="15">
        <f t="shared" si="0"/>
        <v>134</v>
      </c>
      <c r="E9" s="15">
        <f t="shared" si="0"/>
        <v>3</v>
      </c>
      <c r="F9" s="15">
        <f t="shared" si="0"/>
        <v>5</v>
      </c>
      <c r="G9" s="15">
        <f t="shared" si="0"/>
        <v>8</v>
      </c>
      <c r="H9" s="15">
        <f t="shared" si="0"/>
        <v>2</v>
      </c>
      <c r="I9" s="15">
        <f t="shared" si="0"/>
        <v>43</v>
      </c>
      <c r="J9" s="15">
        <f t="shared" si="0"/>
        <v>5</v>
      </c>
      <c r="K9" s="15">
        <f t="shared" si="0"/>
        <v>9</v>
      </c>
      <c r="L9" s="15">
        <f t="shared" si="0"/>
        <v>6</v>
      </c>
      <c r="M9" s="15">
        <f t="shared" si="0"/>
        <v>1</v>
      </c>
      <c r="N9" s="15">
        <f t="shared" si="0"/>
        <v>0</v>
      </c>
    </row>
    <row r="10" spans="1:14" x14ac:dyDescent="0.25">
      <c r="A10" s="7"/>
      <c r="B10" s="5"/>
      <c r="C10" s="1"/>
      <c r="D10" s="1"/>
      <c r="E10" s="1"/>
      <c r="F10" s="1"/>
      <c r="G10" s="1"/>
    </row>
    <row r="11" spans="1:14" x14ac:dyDescent="0.25">
      <c r="A11" s="26" t="s">
        <v>37</v>
      </c>
      <c r="B11" s="4"/>
      <c r="C11" s="1"/>
      <c r="D11" s="1"/>
      <c r="E11" s="1"/>
      <c r="F11" s="1"/>
      <c r="G11" s="1"/>
    </row>
    <row r="12" spans="1:14" x14ac:dyDescent="0.25">
      <c r="A12" s="26" t="s">
        <v>38</v>
      </c>
      <c r="B12" s="5"/>
      <c r="C12" s="1"/>
      <c r="D12" s="1"/>
      <c r="E12" s="1"/>
      <c r="F12" s="1"/>
      <c r="G12" s="1"/>
    </row>
    <row r="13" spans="1:14" x14ac:dyDescent="0.2">
      <c r="A13" s="27" t="s">
        <v>39</v>
      </c>
      <c r="B13" s="5"/>
      <c r="C13" s="1"/>
      <c r="D13" s="1"/>
      <c r="E13" s="1"/>
      <c r="F13" s="1"/>
      <c r="G13" s="1"/>
    </row>
    <row r="14" spans="1:14" x14ac:dyDescent="0.2">
      <c r="A14" s="28" t="s">
        <v>40</v>
      </c>
      <c r="B14" s="5"/>
      <c r="C14" s="1"/>
      <c r="D14" s="1"/>
      <c r="E14" s="1"/>
      <c r="F14" s="1"/>
      <c r="G14" s="1"/>
    </row>
    <row r="15" spans="1:14" x14ac:dyDescent="0.25">
      <c r="A15" s="7"/>
      <c r="B15" s="5"/>
      <c r="C15" s="1"/>
      <c r="D15" s="1"/>
      <c r="E15" s="1"/>
      <c r="F15" s="1"/>
      <c r="G15" s="1"/>
    </row>
    <row r="16" spans="1:14" x14ac:dyDescent="0.25">
      <c r="A16" s="7"/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C130" s="1"/>
      <c r="D130" s="1"/>
      <c r="E130" s="1"/>
      <c r="F130" s="1"/>
      <c r="G130" s="1"/>
    </row>
    <row r="131" spans="1:7" x14ac:dyDescent="0.25">
      <c r="C131" s="1"/>
      <c r="D131" s="1"/>
      <c r="E131" s="1"/>
      <c r="F131" s="1"/>
      <c r="G131" s="1"/>
    </row>
    <row r="132" spans="1:7" x14ac:dyDescent="0.25">
      <c r="A132" s="7"/>
      <c r="C132" s="1"/>
      <c r="D132" s="1"/>
      <c r="E132" s="1"/>
      <c r="F132" s="1"/>
      <c r="G132" s="1"/>
    </row>
    <row r="133" spans="1:7" x14ac:dyDescent="0.25">
      <c r="A133" s="7"/>
      <c r="C133" s="1"/>
      <c r="D133" s="1"/>
      <c r="E133" s="1"/>
      <c r="F133" s="1"/>
      <c r="G133" s="1"/>
    </row>
    <row r="134" spans="1:7" x14ac:dyDescent="0.25">
      <c r="A134" s="7"/>
      <c r="C134" s="1"/>
      <c r="D134" s="1"/>
      <c r="E134" s="1"/>
      <c r="F134" s="1"/>
      <c r="G134" s="1"/>
    </row>
    <row r="135" spans="1:7" x14ac:dyDescent="0.25">
      <c r="A135" s="7"/>
      <c r="C135" s="1"/>
      <c r="D135" s="1"/>
      <c r="E135" s="1"/>
      <c r="F135" s="1"/>
      <c r="G135" s="1"/>
    </row>
    <row r="136" spans="1:7" x14ac:dyDescent="0.25">
      <c r="A136" s="7"/>
      <c r="C136" s="1"/>
      <c r="D136" s="1"/>
      <c r="E136" s="1"/>
      <c r="F136" s="1"/>
      <c r="G136" s="1"/>
    </row>
    <row r="137" spans="1:7" x14ac:dyDescent="0.25">
      <c r="A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iq4wEU79xttof3WqXMB9CUYEAQjNPIVpyCSxG8lT4GpnRhStPakihYSMSVp2+YjNq6NefQ2E1iWXlVKl9TgeRQ==" saltValue="pqydfJLBbpEHGKSvAuxt2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O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7</v>
      </c>
      <c r="B1" s="10" t="s">
        <v>8</v>
      </c>
      <c r="C1" s="10" t="s">
        <v>9</v>
      </c>
      <c r="D1" s="11" t="s">
        <v>10</v>
      </c>
      <c r="E1" s="11" t="s">
        <v>11</v>
      </c>
      <c r="F1" s="11" t="s">
        <v>12</v>
      </c>
      <c r="G1" s="10" t="s">
        <v>13</v>
      </c>
      <c r="H1" s="11" t="s">
        <v>14</v>
      </c>
      <c r="I1" s="10" t="s">
        <v>15</v>
      </c>
      <c r="J1" s="11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</row>
    <row r="2" spans="1:15" x14ac:dyDescent="0.25">
      <c r="A2" s="7" t="s">
        <v>0</v>
      </c>
      <c r="B2" s="22">
        <v>0</v>
      </c>
      <c r="C2" s="22">
        <v>0</v>
      </c>
      <c r="D2" s="22">
        <v>0</v>
      </c>
      <c r="E2" s="22">
        <v>5</v>
      </c>
      <c r="F2" s="22">
        <v>2</v>
      </c>
      <c r="G2" s="22">
        <v>0</v>
      </c>
      <c r="H2" s="22">
        <v>0</v>
      </c>
      <c r="I2" s="22">
        <v>0</v>
      </c>
      <c r="J2" s="22">
        <v>0</v>
      </c>
      <c r="K2" s="22">
        <v>3</v>
      </c>
      <c r="L2" s="22">
        <v>1</v>
      </c>
      <c r="M2" s="22">
        <v>0</v>
      </c>
      <c r="N2" s="22">
        <v>0</v>
      </c>
      <c r="O2" s="22">
        <v>0</v>
      </c>
    </row>
    <row r="3" spans="1:15" x14ac:dyDescent="0.25">
      <c r="A3" s="7" t="s">
        <v>1</v>
      </c>
      <c r="B3" s="22">
        <v>0</v>
      </c>
      <c r="C3" s="22">
        <v>0</v>
      </c>
      <c r="D3" s="22">
        <v>0</v>
      </c>
      <c r="E3" s="22">
        <v>39</v>
      </c>
      <c r="F3" s="22">
        <v>0</v>
      </c>
      <c r="G3" s="22">
        <v>3</v>
      </c>
      <c r="H3" s="22">
        <v>2</v>
      </c>
      <c r="I3" s="22">
        <v>0</v>
      </c>
      <c r="J3" s="22">
        <v>31</v>
      </c>
      <c r="K3" s="22">
        <v>4</v>
      </c>
      <c r="L3" s="22">
        <v>6</v>
      </c>
      <c r="M3" s="22">
        <v>11</v>
      </c>
      <c r="N3" s="22">
        <v>0</v>
      </c>
      <c r="O3" s="22">
        <v>0</v>
      </c>
    </row>
    <row r="4" spans="1:15" x14ac:dyDescent="0.25">
      <c r="A4" s="7" t="s">
        <v>2</v>
      </c>
      <c r="B4" s="22">
        <v>0</v>
      </c>
      <c r="C4" s="22">
        <v>0</v>
      </c>
      <c r="D4" s="22">
        <v>0</v>
      </c>
      <c r="E4" s="22">
        <v>19</v>
      </c>
      <c r="F4" s="22">
        <v>0</v>
      </c>
      <c r="G4" s="22">
        <v>1</v>
      </c>
      <c r="H4" s="22">
        <v>0</v>
      </c>
      <c r="I4" s="22">
        <v>2</v>
      </c>
      <c r="J4" s="22">
        <v>43</v>
      </c>
      <c r="K4" s="22">
        <v>2</v>
      </c>
      <c r="L4" s="22">
        <v>6</v>
      </c>
      <c r="M4" s="22">
        <v>7</v>
      </c>
      <c r="N4" s="22">
        <v>0</v>
      </c>
      <c r="O4" s="22">
        <v>0</v>
      </c>
    </row>
    <row r="5" spans="1:15" x14ac:dyDescent="0.25">
      <c r="A5" s="7" t="s">
        <v>3</v>
      </c>
      <c r="B5" s="22">
        <v>0</v>
      </c>
      <c r="C5" s="22">
        <v>0</v>
      </c>
      <c r="D5" s="22">
        <v>0</v>
      </c>
      <c r="E5" s="22">
        <v>4</v>
      </c>
      <c r="F5" s="22">
        <v>2</v>
      </c>
      <c r="G5" s="22">
        <v>1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7" t="s">
        <v>4</v>
      </c>
      <c r="B6" s="22">
        <v>0</v>
      </c>
      <c r="C6" s="22">
        <v>0</v>
      </c>
      <c r="D6" s="22">
        <v>0</v>
      </c>
      <c r="E6" s="22">
        <v>8</v>
      </c>
      <c r="F6" s="22">
        <v>0</v>
      </c>
      <c r="G6" s="22">
        <v>0</v>
      </c>
      <c r="H6" s="22">
        <v>2</v>
      </c>
      <c r="I6" s="22">
        <v>0</v>
      </c>
      <c r="J6" s="22">
        <v>10</v>
      </c>
      <c r="K6" s="22">
        <v>0</v>
      </c>
      <c r="L6" s="22">
        <v>3</v>
      </c>
      <c r="M6" s="22">
        <v>4</v>
      </c>
      <c r="N6" s="22">
        <v>0</v>
      </c>
      <c r="O6" s="22">
        <v>0</v>
      </c>
    </row>
    <row r="7" spans="1:15" x14ac:dyDescent="0.25">
      <c r="A7" s="7" t="s">
        <v>5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2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</row>
    <row r="8" spans="1:15" ht="30" x14ac:dyDescent="0.25">
      <c r="A8" s="7" t="s">
        <v>6</v>
      </c>
      <c r="B8" s="22">
        <v>0</v>
      </c>
      <c r="C8" s="22">
        <v>0</v>
      </c>
      <c r="D8" s="22">
        <v>0</v>
      </c>
      <c r="E8" s="22">
        <v>31</v>
      </c>
      <c r="F8" s="22">
        <v>11</v>
      </c>
      <c r="G8" s="22">
        <v>1</v>
      </c>
      <c r="H8" s="22">
        <v>2</v>
      </c>
      <c r="I8" s="22">
        <v>0</v>
      </c>
      <c r="J8" s="22">
        <v>8</v>
      </c>
      <c r="K8" s="22">
        <v>1</v>
      </c>
      <c r="L8" s="22">
        <v>0</v>
      </c>
      <c r="M8" s="22">
        <v>0</v>
      </c>
      <c r="N8" s="22">
        <v>0</v>
      </c>
      <c r="O8" s="22">
        <v>0</v>
      </c>
    </row>
    <row r="9" spans="1:15" x14ac:dyDescent="0.25">
      <c r="A9" s="13" t="s">
        <v>22</v>
      </c>
      <c r="B9" s="1">
        <f>SUM(B2:B8)</f>
        <v>0</v>
      </c>
      <c r="C9" s="1">
        <f t="shared" ref="C9:O9" si="0">SUM(C2:C8)</f>
        <v>0</v>
      </c>
      <c r="D9" s="1">
        <f t="shared" si="0"/>
        <v>0</v>
      </c>
      <c r="E9" s="1">
        <f t="shared" si="0"/>
        <v>106</v>
      </c>
      <c r="F9" s="1">
        <f t="shared" si="0"/>
        <v>15</v>
      </c>
      <c r="G9" s="1">
        <f t="shared" si="0"/>
        <v>6</v>
      </c>
      <c r="H9" s="1">
        <f t="shared" si="0"/>
        <v>6</v>
      </c>
      <c r="I9" s="1">
        <f t="shared" si="0"/>
        <v>2</v>
      </c>
      <c r="J9" s="1">
        <f t="shared" si="0"/>
        <v>94</v>
      </c>
      <c r="K9" s="1">
        <f t="shared" si="0"/>
        <v>10</v>
      </c>
      <c r="L9" s="1">
        <f t="shared" si="0"/>
        <v>16</v>
      </c>
      <c r="M9" s="1">
        <f t="shared" si="0"/>
        <v>22</v>
      </c>
      <c r="N9" s="1">
        <f t="shared" si="0"/>
        <v>0</v>
      </c>
      <c r="O9" s="1">
        <f t="shared" si="0"/>
        <v>0</v>
      </c>
    </row>
    <row r="10" spans="1:15" x14ac:dyDescent="0.25">
      <c r="A10" s="7"/>
      <c r="B10" s="1"/>
      <c r="C10" s="5"/>
      <c r="D10" s="1"/>
      <c r="E10" s="1"/>
      <c r="F10" s="1"/>
      <c r="G10" s="1"/>
      <c r="H10" s="1"/>
    </row>
    <row r="11" spans="1:15" x14ac:dyDescent="0.25">
      <c r="A11" s="26" t="s">
        <v>37</v>
      </c>
      <c r="B11" s="1"/>
      <c r="C11" s="4"/>
      <c r="D11" s="1"/>
      <c r="E11" s="1"/>
      <c r="F11" s="1"/>
      <c r="G11" s="1"/>
      <c r="H11" s="1"/>
    </row>
    <row r="12" spans="1:15" x14ac:dyDescent="0.25">
      <c r="A12" s="26" t="s">
        <v>38</v>
      </c>
      <c r="B12" s="1"/>
      <c r="C12" s="5"/>
      <c r="D12" s="1"/>
      <c r="E12" s="1"/>
      <c r="F12" s="1"/>
      <c r="G12" s="1"/>
      <c r="H12" s="1"/>
    </row>
    <row r="13" spans="1:15" x14ac:dyDescent="0.2">
      <c r="A13" s="27" t="s">
        <v>39</v>
      </c>
      <c r="B13" s="1"/>
      <c r="C13" s="5"/>
      <c r="D13" s="1"/>
      <c r="E13" s="1"/>
      <c r="F13" s="1"/>
      <c r="G13" s="1"/>
      <c r="H13" s="1"/>
    </row>
    <row r="14" spans="1:15" x14ac:dyDescent="0.2">
      <c r="A14" s="28" t="s">
        <v>40</v>
      </c>
      <c r="B14" s="1"/>
      <c r="C14" s="5"/>
      <c r="D14" s="1"/>
      <c r="E14" s="1"/>
      <c r="F14" s="1"/>
      <c r="G14" s="1"/>
      <c r="H14" s="1"/>
    </row>
    <row r="15" spans="1:15" x14ac:dyDescent="0.25">
      <c r="A15" s="7"/>
      <c r="B15" s="1"/>
      <c r="C15" s="5"/>
      <c r="D15" s="1"/>
      <c r="E15" s="1"/>
      <c r="F15" s="1"/>
      <c r="G15" s="1"/>
      <c r="H15" s="1"/>
    </row>
    <row r="16" spans="1:15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URbOhGR1IAqqZ1zpBxaHR5tNKUrMI9bsTrTG6hBm/ttEoGSzy5Mb2wX9W5nZKF+QVSv5bbpV5p/BBhVCfFSd1w==" saltValue="KgpF/54Afl7xGAitBAae6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O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7</v>
      </c>
      <c r="B1" s="10" t="s">
        <v>8</v>
      </c>
      <c r="C1" s="10" t="s">
        <v>9</v>
      </c>
      <c r="D1" s="11" t="s">
        <v>10</v>
      </c>
      <c r="E1" s="11" t="s">
        <v>11</v>
      </c>
      <c r="F1" s="11" t="s">
        <v>12</v>
      </c>
      <c r="G1" s="10" t="s">
        <v>13</v>
      </c>
      <c r="H1" s="11" t="s">
        <v>14</v>
      </c>
      <c r="I1" s="10" t="s">
        <v>15</v>
      </c>
      <c r="J1" s="11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</row>
    <row r="2" spans="1:15" x14ac:dyDescent="0.25">
      <c r="A2" s="7" t="s">
        <v>0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2</v>
      </c>
      <c r="K2" s="22">
        <v>1</v>
      </c>
      <c r="L2" s="22">
        <v>0</v>
      </c>
      <c r="M2" s="22">
        <v>0</v>
      </c>
      <c r="N2" s="22">
        <v>0</v>
      </c>
      <c r="O2" s="22">
        <v>0</v>
      </c>
    </row>
    <row r="3" spans="1:15" x14ac:dyDescent="0.25">
      <c r="A3" s="7" t="s">
        <v>1</v>
      </c>
      <c r="B3" s="22">
        <v>0</v>
      </c>
      <c r="C3" s="22">
        <v>0</v>
      </c>
      <c r="D3" s="22">
        <v>0</v>
      </c>
      <c r="E3" s="22">
        <v>34</v>
      </c>
      <c r="F3" s="22">
        <v>0</v>
      </c>
      <c r="G3" s="22">
        <v>4</v>
      </c>
      <c r="H3" s="22">
        <v>5</v>
      </c>
      <c r="I3" s="22">
        <v>0</v>
      </c>
      <c r="J3" s="22">
        <v>26</v>
      </c>
      <c r="K3" s="22">
        <v>3</v>
      </c>
      <c r="L3" s="22">
        <v>6</v>
      </c>
      <c r="M3" s="22">
        <v>1</v>
      </c>
      <c r="N3" s="22">
        <v>0</v>
      </c>
      <c r="O3" s="22">
        <v>0</v>
      </c>
    </row>
    <row r="4" spans="1:15" x14ac:dyDescent="0.25">
      <c r="A4" s="7" t="s">
        <v>2</v>
      </c>
      <c r="B4" s="22">
        <v>0</v>
      </c>
      <c r="C4" s="22">
        <v>0</v>
      </c>
      <c r="D4" s="22">
        <v>0</v>
      </c>
      <c r="E4" s="22">
        <v>30</v>
      </c>
      <c r="F4" s="22">
        <v>0</v>
      </c>
      <c r="G4" s="22">
        <v>4</v>
      </c>
      <c r="H4" s="22">
        <v>0</v>
      </c>
      <c r="I4" s="22">
        <v>0</v>
      </c>
      <c r="J4" s="22">
        <v>25</v>
      </c>
      <c r="K4" s="22">
        <v>1</v>
      </c>
      <c r="L4" s="22">
        <v>4</v>
      </c>
      <c r="M4" s="22">
        <v>9</v>
      </c>
      <c r="N4" s="22">
        <v>0</v>
      </c>
      <c r="O4" s="22">
        <v>0</v>
      </c>
    </row>
    <row r="5" spans="1:15" x14ac:dyDescent="0.25">
      <c r="A5" s="7" t="s">
        <v>3</v>
      </c>
      <c r="B5" s="22">
        <v>0</v>
      </c>
      <c r="C5" s="22">
        <v>0</v>
      </c>
      <c r="D5" s="22">
        <v>0</v>
      </c>
      <c r="E5" s="22">
        <v>4</v>
      </c>
      <c r="F5" s="22">
        <v>1</v>
      </c>
      <c r="G5" s="22">
        <v>0</v>
      </c>
      <c r="H5" s="22">
        <v>0</v>
      </c>
      <c r="I5" s="22">
        <v>0</v>
      </c>
      <c r="J5" s="22">
        <v>3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7" t="s">
        <v>4</v>
      </c>
      <c r="B6" s="22">
        <v>0</v>
      </c>
      <c r="C6" s="22">
        <v>0</v>
      </c>
      <c r="D6" s="22">
        <v>0</v>
      </c>
      <c r="E6" s="22">
        <v>3</v>
      </c>
      <c r="F6" s="22">
        <v>0</v>
      </c>
      <c r="G6" s="22">
        <v>0</v>
      </c>
      <c r="H6" s="22">
        <v>0</v>
      </c>
      <c r="I6" s="22">
        <v>0</v>
      </c>
      <c r="J6" s="22">
        <v>14</v>
      </c>
      <c r="K6" s="22">
        <v>0</v>
      </c>
      <c r="L6" s="22">
        <v>9</v>
      </c>
      <c r="M6" s="22">
        <v>1</v>
      </c>
      <c r="N6" s="22">
        <v>0</v>
      </c>
      <c r="O6" s="22">
        <v>0</v>
      </c>
    </row>
    <row r="7" spans="1:15" x14ac:dyDescent="0.25">
      <c r="A7" s="7" t="s">
        <v>5</v>
      </c>
      <c r="B7" s="22">
        <v>0</v>
      </c>
      <c r="C7" s="22">
        <v>0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22">
        <v>4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</row>
    <row r="8" spans="1:15" ht="30" x14ac:dyDescent="0.25">
      <c r="A8" s="7" t="s">
        <v>6</v>
      </c>
      <c r="B8" s="22">
        <v>0</v>
      </c>
      <c r="C8" s="22">
        <v>0</v>
      </c>
      <c r="D8" s="22">
        <v>0</v>
      </c>
      <c r="E8" s="22">
        <v>30</v>
      </c>
      <c r="F8" s="22">
        <v>6</v>
      </c>
      <c r="G8" s="22">
        <v>0</v>
      </c>
      <c r="H8" s="22">
        <v>1</v>
      </c>
      <c r="I8" s="22">
        <v>0</v>
      </c>
      <c r="J8" s="22">
        <v>10</v>
      </c>
      <c r="K8" s="22">
        <v>7</v>
      </c>
      <c r="L8" s="22">
        <v>0</v>
      </c>
      <c r="M8" s="22">
        <v>2</v>
      </c>
      <c r="N8" s="22">
        <v>0</v>
      </c>
      <c r="O8" s="22">
        <v>0</v>
      </c>
    </row>
    <row r="9" spans="1:15" x14ac:dyDescent="0.25">
      <c r="A9" s="13" t="s">
        <v>22</v>
      </c>
      <c r="B9" s="1">
        <f>SUM(B2:B8)</f>
        <v>0</v>
      </c>
      <c r="C9" s="1">
        <f t="shared" ref="C9:O9" si="0">SUM(C2:C8)</f>
        <v>0</v>
      </c>
      <c r="D9" s="1">
        <f t="shared" si="0"/>
        <v>0</v>
      </c>
      <c r="E9" s="1">
        <f t="shared" si="0"/>
        <v>103</v>
      </c>
      <c r="F9" s="1">
        <f t="shared" si="0"/>
        <v>7</v>
      </c>
      <c r="G9" s="1">
        <f t="shared" si="0"/>
        <v>8</v>
      </c>
      <c r="H9" s="1">
        <f t="shared" si="0"/>
        <v>6</v>
      </c>
      <c r="I9" s="1">
        <f t="shared" si="0"/>
        <v>0</v>
      </c>
      <c r="J9" s="1">
        <f t="shared" si="0"/>
        <v>84</v>
      </c>
      <c r="K9" s="1">
        <f t="shared" si="0"/>
        <v>12</v>
      </c>
      <c r="L9" s="1">
        <f t="shared" si="0"/>
        <v>19</v>
      </c>
      <c r="M9" s="1">
        <f t="shared" si="0"/>
        <v>13</v>
      </c>
      <c r="N9" s="1">
        <f t="shared" si="0"/>
        <v>0</v>
      </c>
      <c r="O9" s="1">
        <f t="shared" si="0"/>
        <v>0</v>
      </c>
    </row>
    <row r="10" spans="1:15" x14ac:dyDescent="0.25">
      <c r="A10" s="7"/>
      <c r="B10" s="1"/>
      <c r="C10" s="5"/>
      <c r="D10" s="1"/>
      <c r="E10" s="1"/>
      <c r="F10" s="1"/>
      <c r="G10" s="1"/>
      <c r="H10" s="1"/>
    </row>
    <row r="11" spans="1:15" x14ac:dyDescent="0.25">
      <c r="A11" s="26" t="s">
        <v>37</v>
      </c>
      <c r="B11" s="1"/>
      <c r="C11" s="4"/>
      <c r="D11" s="1"/>
      <c r="E11" s="1"/>
      <c r="F11" s="1"/>
      <c r="G11" s="1"/>
      <c r="H11" s="1"/>
    </row>
    <row r="12" spans="1:15" x14ac:dyDescent="0.25">
      <c r="A12" s="26" t="s">
        <v>38</v>
      </c>
      <c r="B12" s="1"/>
      <c r="C12" s="5"/>
      <c r="D12" s="1"/>
      <c r="E12" s="1"/>
      <c r="F12" s="1"/>
      <c r="G12" s="1"/>
      <c r="H12" s="1"/>
    </row>
    <row r="13" spans="1:15" x14ac:dyDescent="0.2">
      <c r="A13" s="27" t="s">
        <v>39</v>
      </c>
      <c r="B13" s="1"/>
      <c r="C13" s="5"/>
      <c r="D13" s="1"/>
      <c r="E13" s="1"/>
      <c r="F13" s="1"/>
      <c r="G13" s="1"/>
      <c r="H13" s="1"/>
    </row>
    <row r="14" spans="1:15" x14ac:dyDescent="0.2">
      <c r="A14" s="28" t="s">
        <v>40</v>
      </c>
      <c r="B14" s="1"/>
      <c r="C14" s="5"/>
      <c r="D14" s="1"/>
      <c r="E14" s="1"/>
      <c r="F14" s="1"/>
      <c r="G14" s="1"/>
      <c r="H14" s="1"/>
    </row>
    <row r="15" spans="1:15" x14ac:dyDescent="0.25">
      <c r="A15" s="7"/>
      <c r="B15" s="1"/>
      <c r="C15" s="5"/>
      <c r="D15" s="1"/>
      <c r="E15" s="1"/>
      <c r="F15" s="1"/>
      <c r="G15" s="1"/>
      <c r="H15" s="1"/>
    </row>
    <row r="16" spans="1:15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BE88IX72bniFzUdqh6JDrvkNNEindlZNsIpE64vBKlkGrPnXtbLDNqVwNy7MYXa+kp0NTo8wnaQ9ksYeuoBd4g==" saltValue="PU9fwxQOb/xjSEOT8yv0k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O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7</v>
      </c>
      <c r="B1" s="10" t="s">
        <v>8</v>
      </c>
      <c r="C1" s="10" t="s">
        <v>9</v>
      </c>
      <c r="D1" s="11" t="s">
        <v>10</v>
      </c>
      <c r="E1" s="11" t="s">
        <v>11</v>
      </c>
      <c r="F1" s="11" t="s">
        <v>12</v>
      </c>
      <c r="G1" s="10" t="s">
        <v>13</v>
      </c>
      <c r="H1" s="11" t="s">
        <v>14</v>
      </c>
      <c r="I1" s="10" t="s">
        <v>15</v>
      </c>
      <c r="J1" s="11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</row>
    <row r="2" spans="1:15" x14ac:dyDescent="0.25">
      <c r="A2" s="7" t="s">
        <v>0</v>
      </c>
      <c r="B2" s="22">
        <v>0</v>
      </c>
      <c r="C2" s="22">
        <v>0</v>
      </c>
      <c r="D2" s="22">
        <v>0</v>
      </c>
      <c r="E2" s="22">
        <v>9</v>
      </c>
      <c r="F2" s="22">
        <v>6</v>
      </c>
      <c r="G2" s="22">
        <v>0</v>
      </c>
      <c r="H2" s="22">
        <v>0</v>
      </c>
      <c r="I2" s="22">
        <v>0</v>
      </c>
      <c r="J2" s="22">
        <v>1</v>
      </c>
      <c r="K2" s="22">
        <v>1</v>
      </c>
      <c r="L2" s="22">
        <v>2</v>
      </c>
      <c r="M2" s="22">
        <v>0</v>
      </c>
      <c r="N2" s="22">
        <v>0</v>
      </c>
      <c r="O2" s="22">
        <v>0</v>
      </c>
    </row>
    <row r="3" spans="1:15" x14ac:dyDescent="0.25">
      <c r="A3" s="7" t="s">
        <v>1</v>
      </c>
      <c r="B3" s="22">
        <v>1</v>
      </c>
      <c r="C3" s="22">
        <v>1</v>
      </c>
      <c r="D3" s="22">
        <v>0</v>
      </c>
      <c r="E3" s="22">
        <v>28</v>
      </c>
      <c r="F3" s="22">
        <v>1</v>
      </c>
      <c r="G3" s="22">
        <v>0</v>
      </c>
      <c r="H3" s="22">
        <v>6</v>
      </c>
      <c r="I3" s="22">
        <v>1</v>
      </c>
      <c r="J3" s="22">
        <v>33</v>
      </c>
      <c r="K3" s="22">
        <v>3</v>
      </c>
      <c r="L3" s="22">
        <v>4</v>
      </c>
      <c r="M3" s="22">
        <v>3</v>
      </c>
      <c r="N3" s="22">
        <v>0</v>
      </c>
      <c r="O3" s="22">
        <v>0</v>
      </c>
    </row>
    <row r="4" spans="1:15" x14ac:dyDescent="0.25">
      <c r="A4" s="7" t="s">
        <v>2</v>
      </c>
      <c r="B4" s="22">
        <v>1</v>
      </c>
      <c r="C4" s="22">
        <v>1</v>
      </c>
      <c r="D4" s="22">
        <v>0</v>
      </c>
      <c r="E4" s="22">
        <v>16</v>
      </c>
      <c r="F4" s="22">
        <v>0</v>
      </c>
      <c r="G4" s="22">
        <v>1</v>
      </c>
      <c r="H4" s="22">
        <v>1</v>
      </c>
      <c r="I4" s="22">
        <v>0</v>
      </c>
      <c r="J4" s="22">
        <v>36</v>
      </c>
      <c r="K4" s="22">
        <v>1</v>
      </c>
      <c r="L4" s="22">
        <v>3</v>
      </c>
      <c r="M4" s="22">
        <v>10</v>
      </c>
      <c r="N4" s="22">
        <v>0</v>
      </c>
      <c r="O4" s="22">
        <v>0</v>
      </c>
    </row>
    <row r="5" spans="1:15" x14ac:dyDescent="0.25">
      <c r="A5" s="7" t="s">
        <v>3</v>
      </c>
      <c r="B5" s="22">
        <v>0</v>
      </c>
      <c r="C5" s="22">
        <v>0</v>
      </c>
      <c r="D5" s="22">
        <v>0</v>
      </c>
      <c r="E5" s="22">
        <v>3</v>
      </c>
      <c r="F5" s="22">
        <v>2</v>
      </c>
      <c r="G5" s="22">
        <v>0</v>
      </c>
      <c r="H5" s="22">
        <v>0</v>
      </c>
      <c r="I5" s="22">
        <v>0</v>
      </c>
      <c r="J5" s="22">
        <v>4</v>
      </c>
      <c r="K5" s="22">
        <v>1</v>
      </c>
      <c r="L5" s="22">
        <v>1</v>
      </c>
      <c r="M5" s="22">
        <v>0</v>
      </c>
      <c r="N5" s="22">
        <v>0</v>
      </c>
      <c r="O5" s="22">
        <v>0</v>
      </c>
    </row>
    <row r="6" spans="1:15" x14ac:dyDescent="0.25">
      <c r="A6" s="7" t="s">
        <v>4</v>
      </c>
      <c r="B6" s="22">
        <v>0</v>
      </c>
      <c r="C6" s="22">
        <v>0</v>
      </c>
      <c r="D6" s="22">
        <v>0</v>
      </c>
      <c r="E6" s="22">
        <v>10</v>
      </c>
      <c r="F6" s="22">
        <v>0</v>
      </c>
      <c r="G6" s="22">
        <v>0</v>
      </c>
      <c r="H6" s="22">
        <v>2</v>
      </c>
      <c r="I6" s="22">
        <v>0</v>
      </c>
      <c r="J6" s="22">
        <v>7</v>
      </c>
      <c r="K6" s="22">
        <v>0</v>
      </c>
      <c r="L6" s="22">
        <v>2</v>
      </c>
      <c r="M6" s="22">
        <v>3</v>
      </c>
      <c r="N6" s="22">
        <v>0</v>
      </c>
      <c r="O6" s="22">
        <v>0</v>
      </c>
    </row>
    <row r="7" spans="1:15" x14ac:dyDescent="0.25">
      <c r="A7" s="7" t="s">
        <v>5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5</v>
      </c>
      <c r="K7" s="22">
        <v>0</v>
      </c>
      <c r="L7" s="22">
        <v>2</v>
      </c>
      <c r="M7" s="22">
        <v>0</v>
      </c>
      <c r="N7" s="22">
        <v>0</v>
      </c>
      <c r="O7" s="22">
        <v>0</v>
      </c>
    </row>
    <row r="8" spans="1:15" ht="30" x14ac:dyDescent="0.25">
      <c r="A8" s="7" t="s">
        <v>6</v>
      </c>
      <c r="B8" s="22">
        <v>0</v>
      </c>
      <c r="C8" s="22">
        <v>0</v>
      </c>
      <c r="D8" s="22">
        <v>0</v>
      </c>
      <c r="E8" s="22">
        <v>22</v>
      </c>
      <c r="F8" s="22">
        <v>8</v>
      </c>
      <c r="G8" s="22">
        <v>1</v>
      </c>
      <c r="H8" s="22">
        <v>3</v>
      </c>
      <c r="I8" s="22">
        <v>0</v>
      </c>
      <c r="J8" s="22">
        <v>14</v>
      </c>
      <c r="K8" s="22">
        <v>0</v>
      </c>
      <c r="L8" s="22">
        <v>1</v>
      </c>
      <c r="M8" s="22">
        <v>2</v>
      </c>
      <c r="N8" s="22">
        <v>0</v>
      </c>
      <c r="O8" s="22">
        <v>0</v>
      </c>
    </row>
    <row r="9" spans="1:15" x14ac:dyDescent="0.25">
      <c r="A9" s="13" t="s">
        <v>22</v>
      </c>
      <c r="B9" s="1">
        <f>SUM(B2:B8)</f>
        <v>2</v>
      </c>
      <c r="C9" s="1">
        <f t="shared" ref="C9:O9" si="0">SUM(C2:C8)</f>
        <v>2</v>
      </c>
      <c r="D9" s="1">
        <f t="shared" si="0"/>
        <v>0</v>
      </c>
      <c r="E9" s="1">
        <f t="shared" si="0"/>
        <v>88</v>
      </c>
      <c r="F9" s="1">
        <f t="shared" si="0"/>
        <v>17</v>
      </c>
      <c r="G9" s="1">
        <f t="shared" si="0"/>
        <v>2</v>
      </c>
      <c r="H9" s="1">
        <f t="shared" si="0"/>
        <v>12</v>
      </c>
      <c r="I9" s="1">
        <f t="shared" si="0"/>
        <v>1</v>
      </c>
      <c r="J9" s="1">
        <f t="shared" si="0"/>
        <v>100</v>
      </c>
      <c r="K9" s="1">
        <f t="shared" si="0"/>
        <v>6</v>
      </c>
      <c r="L9" s="1">
        <f t="shared" si="0"/>
        <v>15</v>
      </c>
      <c r="M9" s="1">
        <f t="shared" si="0"/>
        <v>18</v>
      </c>
      <c r="N9" s="1">
        <f t="shared" si="0"/>
        <v>0</v>
      </c>
      <c r="O9" s="1">
        <f t="shared" si="0"/>
        <v>0</v>
      </c>
    </row>
    <row r="10" spans="1:15" x14ac:dyDescent="0.25">
      <c r="A10" s="7"/>
      <c r="B10" s="1"/>
      <c r="C10" s="5"/>
      <c r="D10" s="1"/>
      <c r="E10" s="1"/>
      <c r="F10" s="1"/>
      <c r="G10" s="1"/>
      <c r="H10" s="1"/>
    </row>
    <row r="11" spans="1:15" x14ac:dyDescent="0.25">
      <c r="A11" s="26" t="s">
        <v>37</v>
      </c>
      <c r="B11" s="1"/>
      <c r="C11" s="4"/>
      <c r="D11" s="1"/>
      <c r="E11" s="1"/>
      <c r="F11" s="1"/>
      <c r="G11" s="1"/>
      <c r="H11" s="1"/>
    </row>
    <row r="12" spans="1:15" x14ac:dyDescent="0.25">
      <c r="A12" s="26" t="s">
        <v>38</v>
      </c>
      <c r="B12" s="1"/>
      <c r="C12" s="5"/>
      <c r="D12" s="1"/>
      <c r="E12" s="1"/>
      <c r="F12" s="1"/>
      <c r="G12" s="1"/>
      <c r="H12" s="1"/>
    </row>
    <row r="13" spans="1:15" x14ac:dyDescent="0.2">
      <c r="A13" s="27" t="s">
        <v>39</v>
      </c>
      <c r="B13" s="1"/>
      <c r="C13" s="5"/>
      <c r="D13" s="1"/>
      <c r="E13" s="1"/>
      <c r="F13" s="1"/>
      <c r="G13" s="1"/>
      <c r="H13" s="1"/>
    </row>
    <row r="14" spans="1:15" x14ac:dyDescent="0.2">
      <c r="A14" s="28" t="s">
        <v>40</v>
      </c>
      <c r="B14" s="1"/>
      <c r="C14" s="5"/>
      <c r="D14" s="1"/>
      <c r="E14" s="1"/>
      <c r="F14" s="1"/>
      <c r="G14" s="1"/>
      <c r="H14" s="1"/>
    </row>
    <row r="15" spans="1:15" x14ac:dyDescent="0.25">
      <c r="A15" s="7"/>
      <c r="B15" s="1"/>
      <c r="C15" s="5"/>
      <c r="D15" s="1"/>
      <c r="E15" s="1"/>
      <c r="F15" s="1"/>
      <c r="G15" s="1"/>
      <c r="H15" s="1"/>
    </row>
    <row r="16" spans="1:15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srZa8xfErC/FJp82jgsR8gAcjNbvZw6vSMlkUmg7l5JT3s8oBKrkzOOTa+MKs1uc3GAJzmw2NWkdFZ85MVZ2kg==" saltValue="ryT+bp9+IbA5wIunUNfo7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5FD5-6F5E-49AD-ACD7-2A71922DCAE9}">
  <sheetPr codeName="Planilha13"/>
  <dimension ref="A1:GD18"/>
  <sheetViews>
    <sheetView tabSelected="1" workbookViewId="0">
      <selection activeCell="A15" sqref="A15:A18"/>
    </sheetView>
  </sheetViews>
  <sheetFormatPr defaultRowHeight="15" x14ac:dyDescent="0.25"/>
  <cols>
    <col min="1" max="1" width="6.140625" style="6" customWidth="1"/>
    <col min="2" max="2" width="21.140625" style="6" customWidth="1"/>
    <col min="3" max="3" width="11.140625" style="6" customWidth="1"/>
    <col min="4" max="4" width="13.140625" style="6" customWidth="1"/>
    <col min="5" max="7" width="11.140625" style="6" customWidth="1"/>
    <col min="8" max="8" width="10.140625" style="6" customWidth="1"/>
    <col min="9" max="9" width="15" style="6" customWidth="1"/>
    <col min="10" max="10" width="15.28515625" style="6" customWidth="1"/>
    <col min="11" max="11" width="15" style="6" customWidth="1"/>
    <col min="12" max="12" width="16.7109375" style="6" customWidth="1"/>
    <col min="13" max="13" width="15.5703125" style="6" customWidth="1"/>
    <col min="14" max="14" width="16.140625" customWidth="1"/>
    <col min="15" max="15" width="11.85546875" customWidth="1"/>
    <col min="16" max="108" width="16.7109375" customWidth="1"/>
  </cols>
  <sheetData>
    <row r="1" spans="1:186" s="17" customFormat="1" ht="15" customHeight="1" x14ac:dyDescent="0.25">
      <c r="A1" s="32" t="s">
        <v>23</v>
      </c>
      <c r="B1" s="32" t="s">
        <v>7</v>
      </c>
      <c r="C1" s="29">
        <v>43831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29">
        <v>43862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29">
        <v>43891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P1" s="29">
        <v>43922</v>
      </c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1"/>
      <c r="BC1" s="29">
        <v>43952</v>
      </c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1"/>
      <c r="BP1" s="29">
        <v>43983</v>
      </c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1"/>
      <c r="CC1" s="30">
        <v>44013</v>
      </c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1"/>
      <c r="CP1" s="30">
        <v>44044</v>
      </c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1"/>
      <c r="DC1" s="30">
        <v>44075</v>
      </c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1"/>
      <c r="DP1" s="30">
        <v>44105</v>
      </c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1"/>
      <c r="EC1" s="30">
        <v>44136</v>
      </c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1"/>
      <c r="EP1" s="30">
        <v>44166</v>
      </c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1"/>
      <c r="FC1" s="40" t="s">
        <v>24</v>
      </c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</row>
    <row r="2" spans="1:186" s="17" customFormat="1" ht="95.25" customHeight="1" x14ac:dyDescent="0.25">
      <c r="A2" s="32"/>
      <c r="B2" s="32"/>
      <c r="C2" s="25" t="s">
        <v>9</v>
      </c>
      <c r="D2" s="24" t="s">
        <v>25</v>
      </c>
      <c r="E2" s="24" t="s">
        <v>11</v>
      </c>
      <c r="F2" s="24" t="s">
        <v>12</v>
      </c>
      <c r="G2" s="25" t="s">
        <v>26</v>
      </c>
      <c r="H2" s="24" t="s">
        <v>14</v>
      </c>
      <c r="I2" s="25" t="s">
        <v>27</v>
      </c>
      <c r="J2" s="25" t="s">
        <v>16</v>
      </c>
      <c r="K2" s="25" t="s">
        <v>17</v>
      </c>
      <c r="L2" s="25" t="s">
        <v>28</v>
      </c>
      <c r="M2" s="25" t="s">
        <v>29</v>
      </c>
      <c r="N2" s="25" t="s">
        <v>20</v>
      </c>
      <c r="O2" s="25" t="s">
        <v>21</v>
      </c>
      <c r="P2" s="25" t="s">
        <v>9</v>
      </c>
      <c r="Q2" s="24" t="s">
        <v>25</v>
      </c>
      <c r="R2" s="24" t="s">
        <v>11</v>
      </c>
      <c r="S2" s="24" t="s">
        <v>12</v>
      </c>
      <c r="T2" s="25" t="s">
        <v>26</v>
      </c>
      <c r="U2" s="24" t="s">
        <v>14</v>
      </c>
      <c r="V2" s="25" t="s">
        <v>27</v>
      </c>
      <c r="W2" s="25" t="s">
        <v>16</v>
      </c>
      <c r="X2" s="25" t="s">
        <v>17</v>
      </c>
      <c r="Y2" s="25" t="s">
        <v>28</v>
      </c>
      <c r="Z2" s="25" t="s">
        <v>29</v>
      </c>
      <c r="AA2" s="25" t="s">
        <v>20</v>
      </c>
      <c r="AB2" s="25" t="s">
        <v>21</v>
      </c>
      <c r="AC2" s="25" t="s">
        <v>9</v>
      </c>
      <c r="AD2" s="24" t="s">
        <v>25</v>
      </c>
      <c r="AE2" s="24" t="s">
        <v>11</v>
      </c>
      <c r="AF2" s="24" t="s">
        <v>12</v>
      </c>
      <c r="AG2" s="25" t="s">
        <v>26</v>
      </c>
      <c r="AH2" s="24" t="s">
        <v>14</v>
      </c>
      <c r="AI2" s="25" t="s">
        <v>27</v>
      </c>
      <c r="AJ2" s="25" t="s">
        <v>16</v>
      </c>
      <c r="AK2" s="25" t="s">
        <v>17</v>
      </c>
      <c r="AL2" s="25" t="s">
        <v>28</v>
      </c>
      <c r="AM2" s="25" t="s">
        <v>29</v>
      </c>
      <c r="AN2" s="25" t="s">
        <v>20</v>
      </c>
      <c r="AO2" s="25" t="s">
        <v>21</v>
      </c>
      <c r="AP2" s="25" t="s">
        <v>9</v>
      </c>
      <c r="AQ2" s="24" t="s">
        <v>25</v>
      </c>
      <c r="AR2" s="24" t="s">
        <v>11</v>
      </c>
      <c r="AS2" s="24" t="s">
        <v>12</v>
      </c>
      <c r="AT2" s="25" t="s">
        <v>26</v>
      </c>
      <c r="AU2" s="24" t="s">
        <v>14</v>
      </c>
      <c r="AV2" s="25" t="s">
        <v>27</v>
      </c>
      <c r="AW2" s="25" t="s">
        <v>16</v>
      </c>
      <c r="AX2" s="25" t="s">
        <v>17</v>
      </c>
      <c r="AY2" s="25" t="s">
        <v>28</v>
      </c>
      <c r="AZ2" s="25" t="s">
        <v>29</v>
      </c>
      <c r="BA2" s="25" t="s">
        <v>20</v>
      </c>
      <c r="BB2" s="25" t="s">
        <v>21</v>
      </c>
      <c r="BC2" s="25" t="s">
        <v>9</v>
      </c>
      <c r="BD2" s="24" t="s">
        <v>25</v>
      </c>
      <c r="BE2" s="24" t="s">
        <v>11</v>
      </c>
      <c r="BF2" s="24" t="s">
        <v>12</v>
      </c>
      <c r="BG2" s="25" t="s">
        <v>26</v>
      </c>
      <c r="BH2" s="24" t="s">
        <v>14</v>
      </c>
      <c r="BI2" s="25" t="s">
        <v>27</v>
      </c>
      <c r="BJ2" s="25" t="s">
        <v>16</v>
      </c>
      <c r="BK2" s="25" t="s">
        <v>17</v>
      </c>
      <c r="BL2" s="25" t="s">
        <v>28</v>
      </c>
      <c r="BM2" s="25" t="s">
        <v>29</v>
      </c>
      <c r="BN2" s="25" t="s">
        <v>20</v>
      </c>
      <c r="BO2" s="25" t="s">
        <v>21</v>
      </c>
      <c r="BP2" s="25" t="s">
        <v>9</v>
      </c>
      <c r="BQ2" s="24" t="s">
        <v>25</v>
      </c>
      <c r="BR2" s="24" t="s">
        <v>11</v>
      </c>
      <c r="BS2" s="24" t="s">
        <v>12</v>
      </c>
      <c r="BT2" s="25" t="s">
        <v>26</v>
      </c>
      <c r="BU2" s="24" t="s">
        <v>14</v>
      </c>
      <c r="BV2" s="25" t="s">
        <v>27</v>
      </c>
      <c r="BW2" s="25" t="s">
        <v>16</v>
      </c>
      <c r="BX2" s="25" t="s">
        <v>17</v>
      </c>
      <c r="BY2" s="25" t="s">
        <v>28</v>
      </c>
      <c r="BZ2" s="25" t="s">
        <v>29</v>
      </c>
      <c r="CA2" s="25" t="s">
        <v>20</v>
      </c>
      <c r="CB2" s="25" t="s">
        <v>21</v>
      </c>
      <c r="CC2" s="25" t="s">
        <v>9</v>
      </c>
      <c r="CD2" s="24" t="s">
        <v>25</v>
      </c>
      <c r="CE2" s="24" t="s">
        <v>11</v>
      </c>
      <c r="CF2" s="24" t="s">
        <v>12</v>
      </c>
      <c r="CG2" s="25" t="s">
        <v>26</v>
      </c>
      <c r="CH2" s="24" t="s">
        <v>14</v>
      </c>
      <c r="CI2" s="25" t="s">
        <v>27</v>
      </c>
      <c r="CJ2" s="25" t="s">
        <v>16</v>
      </c>
      <c r="CK2" s="25" t="s">
        <v>17</v>
      </c>
      <c r="CL2" s="25" t="s">
        <v>28</v>
      </c>
      <c r="CM2" s="25" t="s">
        <v>29</v>
      </c>
      <c r="CN2" s="25" t="s">
        <v>20</v>
      </c>
      <c r="CO2" s="25" t="s">
        <v>21</v>
      </c>
      <c r="CP2" s="25" t="s">
        <v>9</v>
      </c>
      <c r="CQ2" s="24" t="s">
        <v>25</v>
      </c>
      <c r="CR2" s="24" t="s">
        <v>11</v>
      </c>
      <c r="CS2" s="24" t="s">
        <v>12</v>
      </c>
      <c r="CT2" s="25" t="s">
        <v>26</v>
      </c>
      <c r="CU2" s="24" t="s">
        <v>14</v>
      </c>
      <c r="CV2" s="25" t="s">
        <v>27</v>
      </c>
      <c r="CW2" s="25" t="s">
        <v>16</v>
      </c>
      <c r="CX2" s="25" t="s">
        <v>17</v>
      </c>
      <c r="CY2" s="25" t="s">
        <v>28</v>
      </c>
      <c r="CZ2" s="25" t="s">
        <v>29</v>
      </c>
      <c r="DA2" s="25" t="s">
        <v>20</v>
      </c>
      <c r="DB2" s="25" t="s">
        <v>21</v>
      </c>
      <c r="DC2" s="25" t="s">
        <v>9</v>
      </c>
      <c r="DD2" s="24" t="s">
        <v>25</v>
      </c>
      <c r="DE2" s="24" t="s">
        <v>11</v>
      </c>
      <c r="DF2" s="24" t="s">
        <v>12</v>
      </c>
      <c r="DG2" s="25" t="s">
        <v>26</v>
      </c>
      <c r="DH2" s="24" t="s">
        <v>14</v>
      </c>
      <c r="DI2" s="25" t="s">
        <v>27</v>
      </c>
      <c r="DJ2" s="25" t="s">
        <v>16</v>
      </c>
      <c r="DK2" s="25" t="s">
        <v>17</v>
      </c>
      <c r="DL2" s="25" t="s">
        <v>28</v>
      </c>
      <c r="DM2" s="25" t="s">
        <v>29</v>
      </c>
      <c r="DN2" s="25" t="s">
        <v>20</v>
      </c>
      <c r="DO2" s="25" t="s">
        <v>21</v>
      </c>
      <c r="DP2" s="25" t="s">
        <v>9</v>
      </c>
      <c r="DQ2" s="24" t="s">
        <v>25</v>
      </c>
      <c r="DR2" s="24" t="s">
        <v>11</v>
      </c>
      <c r="DS2" s="24" t="s">
        <v>12</v>
      </c>
      <c r="DT2" s="25" t="s">
        <v>26</v>
      </c>
      <c r="DU2" s="24" t="s">
        <v>14</v>
      </c>
      <c r="DV2" s="25" t="s">
        <v>27</v>
      </c>
      <c r="DW2" s="25" t="s">
        <v>16</v>
      </c>
      <c r="DX2" s="25" t="s">
        <v>17</v>
      </c>
      <c r="DY2" s="25" t="s">
        <v>28</v>
      </c>
      <c r="DZ2" s="25" t="s">
        <v>29</v>
      </c>
      <c r="EA2" s="25" t="s">
        <v>20</v>
      </c>
      <c r="EB2" s="25" t="s">
        <v>21</v>
      </c>
      <c r="EC2" s="25" t="s">
        <v>9</v>
      </c>
      <c r="ED2" s="24" t="s">
        <v>25</v>
      </c>
      <c r="EE2" s="24" t="s">
        <v>11</v>
      </c>
      <c r="EF2" s="24" t="s">
        <v>12</v>
      </c>
      <c r="EG2" s="25" t="s">
        <v>26</v>
      </c>
      <c r="EH2" s="24" t="s">
        <v>14</v>
      </c>
      <c r="EI2" s="25" t="s">
        <v>27</v>
      </c>
      <c r="EJ2" s="25" t="s">
        <v>16</v>
      </c>
      <c r="EK2" s="25" t="s">
        <v>17</v>
      </c>
      <c r="EL2" s="25" t="s">
        <v>28</v>
      </c>
      <c r="EM2" s="25" t="s">
        <v>29</v>
      </c>
      <c r="EN2" s="25" t="s">
        <v>20</v>
      </c>
      <c r="EO2" s="25" t="s">
        <v>21</v>
      </c>
      <c r="EP2" s="25" t="s">
        <v>9</v>
      </c>
      <c r="EQ2" s="24" t="s">
        <v>25</v>
      </c>
      <c r="ER2" s="24" t="s">
        <v>11</v>
      </c>
      <c r="ES2" s="24" t="s">
        <v>12</v>
      </c>
      <c r="ET2" s="25" t="s">
        <v>26</v>
      </c>
      <c r="EU2" s="24" t="s">
        <v>14</v>
      </c>
      <c r="EV2" s="25" t="s">
        <v>27</v>
      </c>
      <c r="EW2" s="25" t="s">
        <v>16</v>
      </c>
      <c r="EX2" s="25" t="s">
        <v>17</v>
      </c>
      <c r="EY2" s="25" t="s">
        <v>28</v>
      </c>
      <c r="EZ2" s="25" t="s">
        <v>29</v>
      </c>
      <c r="FA2" s="25" t="s">
        <v>20</v>
      </c>
      <c r="FB2" s="25" t="s">
        <v>21</v>
      </c>
      <c r="FC2" s="25" t="s">
        <v>8</v>
      </c>
      <c r="FD2" s="25" t="s">
        <v>30</v>
      </c>
      <c r="FE2" s="24" t="s">
        <v>25</v>
      </c>
      <c r="FF2" s="25" t="s">
        <v>30</v>
      </c>
      <c r="FG2" s="24" t="s">
        <v>11</v>
      </c>
      <c r="FH2" s="25" t="s">
        <v>30</v>
      </c>
      <c r="FI2" s="24" t="s">
        <v>12</v>
      </c>
      <c r="FJ2" s="25" t="s">
        <v>30</v>
      </c>
      <c r="FK2" s="25" t="s">
        <v>26</v>
      </c>
      <c r="FL2" s="25" t="s">
        <v>30</v>
      </c>
      <c r="FM2" s="24" t="s">
        <v>14</v>
      </c>
      <c r="FN2" s="25" t="s">
        <v>30</v>
      </c>
      <c r="FO2" s="25" t="s">
        <v>27</v>
      </c>
      <c r="FP2" s="25" t="s">
        <v>30</v>
      </c>
      <c r="FQ2" s="25" t="s">
        <v>16</v>
      </c>
      <c r="FR2" s="25" t="s">
        <v>30</v>
      </c>
      <c r="FS2" s="25" t="s">
        <v>17</v>
      </c>
      <c r="FT2" s="25" t="s">
        <v>30</v>
      </c>
      <c r="FU2" s="25" t="s">
        <v>28</v>
      </c>
      <c r="FV2" s="25" t="s">
        <v>30</v>
      </c>
      <c r="FW2" s="25" t="s">
        <v>29</v>
      </c>
      <c r="FX2" s="25" t="s">
        <v>30</v>
      </c>
      <c r="FY2" s="25" t="s">
        <v>20</v>
      </c>
      <c r="FZ2" s="25" t="s">
        <v>30</v>
      </c>
      <c r="GA2" s="25" t="s">
        <v>21</v>
      </c>
      <c r="GB2" s="25" t="s">
        <v>30</v>
      </c>
      <c r="GC2" s="25" t="s">
        <v>31</v>
      </c>
      <c r="GD2" s="25" t="s">
        <v>32</v>
      </c>
    </row>
    <row r="3" spans="1:186" x14ac:dyDescent="0.25">
      <c r="A3" s="19">
        <v>1</v>
      </c>
      <c r="B3" s="18" t="s">
        <v>0</v>
      </c>
      <c r="C3" s="23">
        <v>0</v>
      </c>
      <c r="D3" s="23">
        <v>0</v>
      </c>
      <c r="E3" s="23">
        <v>1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1</v>
      </c>
      <c r="L3" s="23">
        <v>1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3</v>
      </c>
      <c r="S3" s="23">
        <v>0</v>
      </c>
      <c r="T3" s="23">
        <v>0</v>
      </c>
      <c r="U3" s="23">
        <v>0</v>
      </c>
      <c r="V3" s="23">
        <v>0</v>
      </c>
      <c r="W3" s="23">
        <v>1</v>
      </c>
      <c r="X3" s="23">
        <v>0</v>
      </c>
      <c r="Y3" s="23">
        <v>0</v>
      </c>
      <c r="Z3" s="23">
        <v>1</v>
      </c>
      <c r="AA3" s="23">
        <v>0</v>
      </c>
      <c r="AB3" s="23">
        <v>0</v>
      </c>
      <c r="AC3" s="23">
        <v>0</v>
      </c>
      <c r="AD3" s="23">
        <v>0</v>
      </c>
      <c r="AE3" s="23">
        <v>8</v>
      </c>
      <c r="AF3" s="23">
        <v>3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1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3</v>
      </c>
      <c r="AS3" s="23">
        <v>1</v>
      </c>
      <c r="AT3" s="23">
        <v>0</v>
      </c>
      <c r="AU3" s="23">
        <v>0</v>
      </c>
      <c r="AV3" s="23">
        <v>0</v>
      </c>
      <c r="AW3" s="23">
        <v>2</v>
      </c>
      <c r="AX3" s="23">
        <v>0</v>
      </c>
      <c r="AY3" s="23">
        <v>0</v>
      </c>
      <c r="AZ3" s="23">
        <v>0</v>
      </c>
      <c r="BA3" s="23">
        <v>0</v>
      </c>
      <c r="BB3" s="23">
        <v>0</v>
      </c>
      <c r="BC3" s="16">
        <v>0</v>
      </c>
      <c r="BD3" s="23">
        <v>0</v>
      </c>
      <c r="BE3" s="23">
        <v>3</v>
      </c>
      <c r="BF3" s="23">
        <v>0</v>
      </c>
      <c r="BG3" s="23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1</v>
      </c>
      <c r="BS3" s="23">
        <v>1</v>
      </c>
      <c r="BT3" s="23">
        <v>0</v>
      </c>
      <c r="BU3" s="23">
        <v>0</v>
      </c>
      <c r="BV3" s="23">
        <v>0</v>
      </c>
      <c r="BW3" s="23">
        <v>0</v>
      </c>
      <c r="BX3" s="23">
        <v>2</v>
      </c>
      <c r="BY3" s="23">
        <v>0</v>
      </c>
      <c r="BZ3" s="23">
        <v>1</v>
      </c>
      <c r="CA3" s="23">
        <v>0</v>
      </c>
      <c r="CB3" s="23">
        <v>0</v>
      </c>
      <c r="CC3" s="23">
        <v>0</v>
      </c>
      <c r="CD3" s="23">
        <v>0</v>
      </c>
      <c r="CE3" s="23">
        <v>1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1</v>
      </c>
      <c r="CM3" s="23">
        <v>0</v>
      </c>
      <c r="CN3" s="23">
        <v>0</v>
      </c>
      <c r="CO3" s="23">
        <v>0</v>
      </c>
      <c r="CP3" s="23">
        <v>0</v>
      </c>
      <c r="CQ3" s="23">
        <v>0</v>
      </c>
      <c r="CR3" s="23">
        <v>5</v>
      </c>
      <c r="CS3" s="23">
        <v>1</v>
      </c>
      <c r="CT3" s="23">
        <v>0</v>
      </c>
      <c r="CU3" s="23">
        <v>1</v>
      </c>
      <c r="CV3" s="23">
        <v>0</v>
      </c>
      <c r="CW3" s="23">
        <v>1</v>
      </c>
      <c r="CX3" s="23">
        <v>0</v>
      </c>
      <c r="CY3" s="23">
        <v>0</v>
      </c>
      <c r="CZ3" s="23">
        <v>0</v>
      </c>
      <c r="DA3" s="23">
        <v>0</v>
      </c>
      <c r="DB3" s="23">
        <v>0</v>
      </c>
      <c r="DC3" s="23">
        <v>0</v>
      </c>
      <c r="DD3" s="23">
        <v>0</v>
      </c>
      <c r="DE3" s="23">
        <v>2</v>
      </c>
      <c r="DF3" s="23">
        <v>1</v>
      </c>
      <c r="DG3" s="23">
        <v>0</v>
      </c>
      <c r="DH3" s="23">
        <v>0</v>
      </c>
      <c r="DI3" s="23">
        <v>0</v>
      </c>
      <c r="DJ3" s="23">
        <v>1</v>
      </c>
      <c r="DK3" s="23">
        <v>1</v>
      </c>
      <c r="DL3" s="23">
        <v>1</v>
      </c>
      <c r="DM3" s="23">
        <v>0</v>
      </c>
      <c r="DN3" s="23">
        <v>0</v>
      </c>
      <c r="DO3" s="23">
        <v>0</v>
      </c>
      <c r="DP3" s="23">
        <v>0</v>
      </c>
      <c r="DQ3" s="23">
        <v>0</v>
      </c>
      <c r="DR3" s="23">
        <v>5</v>
      </c>
      <c r="DS3" s="23">
        <v>2</v>
      </c>
      <c r="DT3" s="23">
        <v>0</v>
      </c>
      <c r="DU3" s="23">
        <v>0</v>
      </c>
      <c r="DV3" s="23">
        <v>0</v>
      </c>
      <c r="DW3" s="23">
        <v>0</v>
      </c>
      <c r="DX3" s="23">
        <v>3</v>
      </c>
      <c r="DY3" s="23">
        <v>1</v>
      </c>
      <c r="DZ3" s="23">
        <v>0</v>
      </c>
      <c r="EA3" s="23">
        <v>0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0</v>
      </c>
      <c r="EJ3" s="23">
        <v>2</v>
      </c>
      <c r="EK3" s="23">
        <v>1</v>
      </c>
      <c r="EL3" s="23">
        <v>0</v>
      </c>
      <c r="EM3" s="23">
        <v>0</v>
      </c>
      <c r="EN3" s="23">
        <v>0</v>
      </c>
      <c r="EO3" s="23">
        <v>0</v>
      </c>
      <c r="EP3" s="23">
        <v>0</v>
      </c>
      <c r="EQ3" s="23">
        <v>0</v>
      </c>
      <c r="ER3" s="23">
        <v>9</v>
      </c>
      <c r="ES3" s="23">
        <v>6</v>
      </c>
      <c r="ET3" s="23">
        <v>0</v>
      </c>
      <c r="EU3" s="23">
        <v>0</v>
      </c>
      <c r="EV3" s="23">
        <v>0</v>
      </c>
      <c r="EW3" s="23">
        <v>1</v>
      </c>
      <c r="EX3" s="23">
        <v>1</v>
      </c>
      <c r="EY3" s="23">
        <v>2</v>
      </c>
      <c r="EZ3" s="23">
        <v>0</v>
      </c>
      <c r="FA3" s="23">
        <v>0</v>
      </c>
      <c r="FB3" s="23">
        <v>0</v>
      </c>
      <c r="FC3" s="23">
        <f>SUM(C3, P3, AC3, AP3, BC3, BP3, CC3, CP3, DC3, DP3, EC3, EP3)</f>
        <v>0</v>
      </c>
      <c r="FD3" s="20">
        <f t="shared" ref="FD3:FD10" si="0">FC3/FC$10</f>
        <v>0</v>
      </c>
      <c r="FE3" s="23">
        <f>SUM(D3,Q3,AD3,AQ3,BD3,BQ3, CD3, CQ3, DD3, DQ3, ED3, EQ3)</f>
        <v>0</v>
      </c>
      <c r="FF3" s="20">
        <f t="shared" ref="FF3:FF10" si="1">FE3/FE$10</f>
        <v>0</v>
      </c>
      <c r="FG3" s="23">
        <f>SUM(E3,R3,AE3,AR3,BE3,BR3, CE3, CR3, DE3, DR3, EE3, ER3)</f>
        <v>41</v>
      </c>
      <c r="FH3" s="20">
        <f>FG3/FG$10</f>
        <v>3.2385466034755131E-2</v>
      </c>
      <c r="FI3" s="23">
        <f>SUM(F3,S3,AF3,AS3,BF3,BS3, CF3, CS3, DF3, DS3, EF3, ES3)</f>
        <v>15</v>
      </c>
      <c r="FJ3" s="20">
        <f t="shared" ref="FJ3:FJ10" si="2">FI3/FI$10</f>
        <v>0.15463917525773196</v>
      </c>
      <c r="FK3" s="23">
        <f>SUM(G3,T3,AG3,AT3,BG3,BT3, CG3, CT3, DG3, DT3, EG3, ET3)</f>
        <v>0</v>
      </c>
      <c r="FL3" s="20">
        <f t="shared" ref="FL3:FL10" si="3">FK3/FK$10</f>
        <v>0</v>
      </c>
      <c r="FM3" s="23">
        <f>SUM(H3,U3,AH3,AU3,BH3,BU3, CH3, CU3, DH3, DU3, EH3, EU3)</f>
        <v>1</v>
      </c>
      <c r="FN3" s="20">
        <f t="shared" ref="FN3:FN10" si="4">FM3/FM$10</f>
        <v>1.2658227848101266E-2</v>
      </c>
      <c r="FO3" s="23">
        <f>SUM(I3,V3,AI3,AV3,BI3,BV3, CI3, CV3, DI3, DV3, EI3, EV3)</f>
        <v>0</v>
      </c>
      <c r="FP3" s="20">
        <f t="shared" ref="FP3:FP10" si="5">FO3/FO$10</f>
        <v>0</v>
      </c>
      <c r="FQ3" s="23">
        <f>SUM(J3,W3,AW3,AJ3,BJ3,BW3, CJ3, CW3, DJ3, DW3, EJ3, EW3)</f>
        <v>8</v>
      </c>
      <c r="FR3" s="20">
        <f t="shared" ref="FR3:FR10" si="6">FQ3/FQ$10</f>
        <v>9.852216748768473E-3</v>
      </c>
      <c r="FS3" s="23">
        <f>SUM(K3,X3,AK3,AX3,BK3,BX3, CK3, CX3, DK3, DX3, EK3, EX3)</f>
        <v>9</v>
      </c>
      <c r="FT3" s="20">
        <f t="shared" ref="FT3:FT10" si="7">FS3/FS$10</f>
        <v>0.10588235294117647</v>
      </c>
      <c r="FU3" s="23">
        <f>SUM(L3,Y3,AL3,AY3,BL3,BY3, CL3, CY3, DL3, DY3, EL3, EY3)</f>
        <v>7</v>
      </c>
      <c r="FV3" s="20">
        <f t="shared" ref="FV3:FV10" si="8">FU3/FU$10</f>
        <v>3.608247422680412E-2</v>
      </c>
      <c r="FW3" s="23">
        <f>SUM(M3,Z3,AM3,AZ3,BM3,BZ3, CM3, CZ3, DM3, DZ3, EM3, EZ3)</f>
        <v>2</v>
      </c>
      <c r="FX3" s="20">
        <f t="shared" ref="FX3:FX10" si="9">FW3/FW$10</f>
        <v>9.8039215686274508E-3</v>
      </c>
      <c r="FY3" s="23">
        <f>SUM(N3,AA3,AN3,BA3,BN3,CA3,CN3,DA3,DN3,EA3,EN3,FA3)</f>
        <v>0</v>
      </c>
      <c r="FZ3" s="20">
        <f t="shared" ref="FZ3:FZ10" si="10">FY3/FY$10</f>
        <v>0</v>
      </c>
      <c r="GA3" s="23">
        <f>SUM(O3,AB3,AO3,BB3,BO3,CB3, CO3,DB3,DO3,EB3,EO3,FB3)</f>
        <v>0</v>
      </c>
      <c r="GB3" s="20" t="e">
        <f t="shared" ref="GB3:GB10" si="11">GA3/GA$10</f>
        <v>#DIV/0!</v>
      </c>
      <c r="GC3" s="21">
        <f t="shared" ref="GC3:GC10" si="12">SUM(FC3,FE3,FG3,FI3,FK3,FM3,FO3,FQ3,FS3,FU3,FW3,FY3,GA3)</f>
        <v>83</v>
      </c>
      <c r="GD3" s="20">
        <f t="shared" ref="GD3:GD10" si="13">GC3/GC$10</f>
        <v>2.9579472558802566E-2</v>
      </c>
    </row>
    <row r="4" spans="1:186" x14ac:dyDescent="0.25">
      <c r="A4" s="19">
        <v>2</v>
      </c>
      <c r="B4" s="18" t="s">
        <v>1</v>
      </c>
      <c r="C4" s="23">
        <v>0</v>
      </c>
      <c r="D4" s="23">
        <v>0</v>
      </c>
      <c r="E4" s="23">
        <v>78</v>
      </c>
      <c r="F4" s="23">
        <v>0</v>
      </c>
      <c r="G4" s="23">
        <v>1</v>
      </c>
      <c r="H4" s="23">
        <v>5</v>
      </c>
      <c r="I4" s="23">
        <v>0</v>
      </c>
      <c r="J4" s="23">
        <v>13</v>
      </c>
      <c r="K4" s="23">
        <v>3</v>
      </c>
      <c r="L4" s="23">
        <v>4</v>
      </c>
      <c r="M4" s="23">
        <v>1</v>
      </c>
      <c r="N4" s="23">
        <v>0</v>
      </c>
      <c r="O4" s="23">
        <v>0</v>
      </c>
      <c r="P4" s="23">
        <v>3</v>
      </c>
      <c r="Q4" s="23">
        <v>0</v>
      </c>
      <c r="R4" s="23">
        <v>48</v>
      </c>
      <c r="S4" s="23">
        <v>0</v>
      </c>
      <c r="T4" s="23">
        <v>0</v>
      </c>
      <c r="U4" s="23">
        <v>5</v>
      </c>
      <c r="V4" s="23">
        <v>0</v>
      </c>
      <c r="W4" s="23">
        <v>14</v>
      </c>
      <c r="X4" s="23">
        <v>0</v>
      </c>
      <c r="Y4" s="23">
        <v>9</v>
      </c>
      <c r="Z4" s="23">
        <v>5</v>
      </c>
      <c r="AA4" s="23">
        <v>0</v>
      </c>
      <c r="AB4" s="23">
        <v>0</v>
      </c>
      <c r="AC4" s="23">
        <v>0</v>
      </c>
      <c r="AD4" s="23">
        <v>0</v>
      </c>
      <c r="AE4" s="23">
        <v>42</v>
      </c>
      <c r="AF4" s="23">
        <v>0</v>
      </c>
      <c r="AG4" s="23">
        <v>0</v>
      </c>
      <c r="AH4" s="23">
        <v>1</v>
      </c>
      <c r="AI4" s="23">
        <v>0</v>
      </c>
      <c r="AJ4" s="23">
        <v>11</v>
      </c>
      <c r="AK4" s="23">
        <v>4</v>
      </c>
      <c r="AL4" s="23">
        <v>11</v>
      </c>
      <c r="AM4" s="23">
        <v>2</v>
      </c>
      <c r="AN4" s="23">
        <v>0</v>
      </c>
      <c r="AO4" s="23">
        <v>0</v>
      </c>
      <c r="AP4" s="23">
        <v>0</v>
      </c>
      <c r="AQ4" s="23">
        <v>0</v>
      </c>
      <c r="AR4" s="23">
        <v>31</v>
      </c>
      <c r="AS4" s="23">
        <v>0</v>
      </c>
      <c r="AT4" s="23">
        <v>1</v>
      </c>
      <c r="AU4" s="23">
        <v>1</v>
      </c>
      <c r="AV4" s="23">
        <v>0</v>
      </c>
      <c r="AW4" s="23">
        <v>20</v>
      </c>
      <c r="AX4" s="23">
        <v>2</v>
      </c>
      <c r="AY4" s="23">
        <v>8</v>
      </c>
      <c r="AZ4" s="23">
        <v>10</v>
      </c>
      <c r="BA4" s="23">
        <v>0</v>
      </c>
      <c r="BB4" s="23">
        <v>0</v>
      </c>
      <c r="BC4" s="16">
        <v>1</v>
      </c>
      <c r="BD4" s="23">
        <v>0</v>
      </c>
      <c r="BE4" s="23">
        <v>40</v>
      </c>
      <c r="BF4" s="23">
        <v>1</v>
      </c>
      <c r="BG4" s="23">
        <v>0</v>
      </c>
      <c r="BH4" s="23">
        <v>2</v>
      </c>
      <c r="BI4" s="23">
        <v>0</v>
      </c>
      <c r="BJ4" s="23">
        <v>20</v>
      </c>
      <c r="BK4" s="23">
        <v>4</v>
      </c>
      <c r="BL4" s="23">
        <v>6</v>
      </c>
      <c r="BM4" s="23">
        <v>9</v>
      </c>
      <c r="BN4" s="23">
        <v>0</v>
      </c>
      <c r="BO4" s="23">
        <v>0</v>
      </c>
      <c r="BP4" s="23">
        <v>0</v>
      </c>
      <c r="BQ4" s="23">
        <v>0</v>
      </c>
      <c r="BR4" s="23">
        <v>41</v>
      </c>
      <c r="BS4" s="23">
        <v>0</v>
      </c>
      <c r="BT4" s="23">
        <v>1</v>
      </c>
      <c r="BU4" s="23">
        <v>8</v>
      </c>
      <c r="BV4" s="23">
        <v>0</v>
      </c>
      <c r="BW4" s="23">
        <v>17</v>
      </c>
      <c r="BX4" s="23">
        <v>1</v>
      </c>
      <c r="BY4" s="23">
        <v>6</v>
      </c>
      <c r="BZ4" s="23">
        <v>7</v>
      </c>
      <c r="CA4" s="23">
        <v>0</v>
      </c>
      <c r="CB4" s="23">
        <v>0</v>
      </c>
      <c r="CC4" s="23">
        <v>0</v>
      </c>
      <c r="CD4" s="23">
        <v>0</v>
      </c>
      <c r="CE4" s="23">
        <v>54</v>
      </c>
      <c r="CF4" s="23">
        <v>0</v>
      </c>
      <c r="CG4" s="23">
        <v>4</v>
      </c>
      <c r="CH4" s="23">
        <v>1</v>
      </c>
      <c r="CI4" s="23">
        <v>0</v>
      </c>
      <c r="CJ4" s="23">
        <v>17</v>
      </c>
      <c r="CK4" s="23">
        <v>5</v>
      </c>
      <c r="CL4" s="23">
        <v>4</v>
      </c>
      <c r="CM4" s="23">
        <v>4</v>
      </c>
      <c r="CN4" s="23">
        <v>0</v>
      </c>
      <c r="CO4" s="23">
        <v>0</v>
      </c>
      <c r="CP4" s="23">
        <v>0</v>
      </c>
      <c r="CQ4" s="23">
        <v>0</v>
      </c>
      <c r="CR4" s="23">
        <v>51</v>
      </c>
      <c r="CS4" s="23">
        <v>1</v>
      </c>
      <c r="CT4" s="23">
        <v>2</v>
      </c>
      <c r="CU4" s="23">
        <v>4</v>
      </c>
      <c r="CV4" s="23">
        <v>0</v>
      </c>
      <c r="CW4" s="23">
        <v>25</v>
      </c>
      <c r="CX4" s="23">
        <v>0</v>
      </c>
      <c r="CY4" s="23">
        <v>9</v>
      </c>
      <c r="CZ4" s="23">
        <v>17</v>
      </c>
      <c r="DA4" s="23">
        <v>0</v>
      </c>
      <c r="DB4" s="23">
        <v>0</v>
      </c>
      <c r="DC4" s="23">
        <v>1</v>
      </c>
      <c r="DD4" s="23">
        <v>0</v>
      </c>
      <c r="DE4" s="23">
        <v>52</v>
      </c>
      <c r="DF4" s="23">
        <v>0</v>
      </c>
      <c r="DG4" s="23">
        <v>3</v>
      </c>
      <c r="DH4" s="23">
        <v>1</v>
      </c>
      <c r="DI4" s="23">
        <v>0</v>
      </c>
      <c r="DJ4" s="23">
        <v>25</v>
      </c>
      <c r="DK4" s="23">
        <v>4</v>
      </c>
      <c r="DL4" s="23">
        <v>10</v>
      </c>
      <c r="DM4" s="23">
        <v>13</v>
      </c>
      <c r="DN4" s="23">
        <v>0</v>
      </c>
      <c r="DO4" s="23">
        <v>0</v>
      </c>
      <c r="DP4" s="23">
        <v>0</v>
      </c>
      <c r="DQ4" s="23">
        <v>0</v>
      </c>
      <c r="DR4" s="23">
        <v>39</v>
      </c>
      <c r="DS4" s="23">
        <v>0</v>
      </c>
      <c r="DT4" s="23">
        <v>3</v>
      </c>
      <c r="DU4" s="23">
        <v>2</v>
      </c>
      <c r="DV4" s="23">
        <v>0</v>
      </c>
      <c r="DW4" s="23">
        <v>31</v>
      </c>
      <c r="DX4" s="23">
        <v>4</v>
      </c>
      <c r="DY4" s="23">
        <v>6</v>
      </c>
      <c r="DZ4" s="23">
        <v>11</v>
      </c>
      <c r="EA4" s="23">
        <v>0</v>
      </c>
      <c r="EB4" s="23">
        <v>0</v>
      </c>
      <c r="EC4" s="23">
        <v>0</v>
      </c>
      <c r="ED4" s="23">
        <v>0</v>
      </c>
      <c r="EE4" s="23">
        <v>34</v>
      </c>
      <c r="EF4" s="23">
        <v>0</v>
      </c>
      <c r="EG4" s="23">
        <v>4</v>
      </c>
      <c r="EH4" s="23">
        <v>5</v>
      </c>
      <c r="EI4" s="23">
        <v>0</v>
      </c>
      <c r="EJ4" s="23">
        <v>26</v>
      </c>
      <c r="EK4" s="23">
        <v>3</v>
      </c>
      <c r="EL4" s="23">
        <v>6</v>
      </c>
      <c r="EM4" s="23">
        <v>1</v>
      </c>
      <c r="EN4" s="23">
        <v>0</v>
      </c>
      <c r="EO4" s="23">
        <v>0</v>
      </c>
      <c r="EP4" s="23">
        <v>1</v>
      </c>
      <c r="EQ4" s="23">
        <v>0</v>
      </c>
      <c r="ER4" s="23">
        <v>28</v>
      </c>
      <c r="ES4" s="23">
        <v>1</v>
      </c>
      <c r="ET4" s="23">
        <v>0</v>
      </c>
      <c r="EU4" s="23">
        <v>6</v>
      </c>
      <c r="EV4" s="23">
        <v>1</v>
      </c>
      <c r="EW4" s="23">
        <v>33</v>
      </c>
      <c r="EX4" s="23">
        <v>3</v>
      </c>
      <c r="EY4" s="23">
        <v>4</v>
      </c>
      <c r="EZ4" s="23">
        <v>3</v>
      </c>
      <c r="FA4" s="23">
        <v>0</v>
      </c>
      <c r="FB4" s="23">
        <v>0</v>
      </c>
      <c r="FC4" s="23">
        <f t="shared" ref="FC4:FC10" si="14">SUM(C4, P4, AC4, AP4, BC4, BP4, CC4, CP4, DC4, DP4, EC4, EP4)</f>
        <v>6</v>
      </c>
      <c r="FD4" s="20">
        <f t="shared" si="0"/>
        <v>0.54545454545454541</v>
      </c>
      <c r="FE4" s="23">
        <f t="shared" ref="FE4:FE10" si="15">SUM(D4,Q4,AD4,AQ4,BD4,BQ4, CD4, CQ4, DD4, DQ4, ED4, EQ4)</f>
        <v>0</v>
      </c>
      <c r="FF4" s="20">
        <f t="shared" si="1"/>
        <v>0</v>
      </c>
      <c r="FG4" s="23">
        <f t="shared" ref="FG4:FG10" si="16">SUM(E4,R4,AE4,AR4,BE4,BR4, CE4, CR4, DE4, DR4, EE4, ER4)</f>
        <v>538</v>
      </c>
      <c r="FH4" s="20">
        <f t="shared" ref="FH4:FH10" si="17">FG4/FG$10</f>
        <v>0.42496050552922593</v>
      </c>
      <c r="FI4" s="23">
        <f t="shared" ref="FI4:FI10" si="18">SUM(F4,S4,AF4,AS4,BF4,BS4, CF4, CS4, DF4, DS4, EF4, ES4)</f>
        <v>3</v>
      </c>
      <c r="FJ4" s="20">
        <f t="shared" si="2"/>
        <v>3.0927835051546393E-2</v>
      </c>
      <c r="FK4" s="23">
        <f t="shared" ref="FK4:FK10" si="19">SUM(G4,T4,AG4,AT4,BG4,BT4, CG4, CT4, DG4, DT4, EG4, ET4)</f>
        <v>19</v>
      </c>
      <c r="FL4" s="20">
        <f t="shared" si="3"/>
        <v>0.43181818181818182</v>
      </c>
      <c r="FM4" s="23">
        <f t="shared" ref="FM4:FM10" si="20">SUM(H4,U4,AH4,AU4,BH4,BU4, CH4, CU4, DH4, DU4, EH4, EU4)</f>
        <v>41</v>
      </c>
      <c r="FN4" s="20">
        <f t="shared" si="4"/>
        <v>0.51898734177215189</v>
      </c>
      <c r="FO4" s="23">
        <f t="shared" ref="FO4:FO10" si="21">SUM(I4,V4,AI4,AV4,BI4,BV4, CI4, CV4, DI4, DV4, EI4, EV4)</f>
        <v>1</v>
      </c>
      <c r="FP4" s="20">
        <f t="shared" si="5"/>
        <v>0.1</v>
      </c>
      <c r="FQ4" s="23">
        <f t="shared" ref="FQ4:FQ10" si="22">SUM(J4,W4,AW4,AJ4,BJ4,BW4, CJ4, CW4, DJ4, DW4, EJ4, EW4)</f>
        <v>252</v>
      </c>
      <c r="FR4" s="20">
        <f t="shared" si="6"/>
        <v>0.31034482758620691</v>
      </c>
      <c r="FS4" s="23">
        <f t="shared" ref="FS4:FS10" si="23">SUM(K4,X4,AK4,AX4,BK4,BX4, CK4, CX4, DK4, DX4, EK4, EX4)</f>
        <v>33</v>
      </c>
      <c r="FT4" s="20">
        <f t="shared" si="7"/>
        <v>0.38823529411764707</v>
      </c>
      <c r="FU4" s="23">
        <f t="shared" ref="FU4:FU10" si="24">SUM(L4,Y4,AL4,AY4,BL4,BY4, CL4, CY4, DL4, DY4, EL4, EY4)</f>
        <v>83</v>
      </c>
      <c r="FV4" s="20">
        <f t="shared" si="8"/>
        <v>0.42783505154639173</v>
      </c>
      <c r="FW4" s="23">
        <f t="shared" ref="FW4:FW10" si="25">SUM(M4,Z4,AM4,AZ4,BM4,BZ4, CM4, CZ4, DM4, DZ4, EM4, EZ4)</f>
        <v>83</v>
      </c>
      <c r="FX4" s="20">
        <f t="shared" si="9"/>
        <v>0.40686274509803921</v>
      </c>
      <c r="FY4" s="23">
        <f t="shared" ref="FY4:FY10" si="26">SUM(N4,AA4,AN4,BA4,BN4,CA4,CN4,DA4,DN4,EA4,EN4,FA4)</f>
        <v>0</v>
      </c>
      <c r="FZ4" s="20">
        <f t="shared" si="10"/>
        <v>0</v>
      </c>
      <c r="GA4" s="23">
        <f t="shared" ref="GA4:GA10" si="27">SUM(O4,AB4,AO4,BB4,BO4,CB4, CO4,DB4,DO4,EB4,EO4,FB4)</f>
        <v>0</v>
      </c>
      <c r="GB4" s="20" t="e">
        <f t="shared" si="11"/>
        <v>#DIV/0!</v>
      </c>
      <c r="GC4" s="21">
        <f t="shared" si="12"/>
        <v>1059</v>
      </c>
      <c r="GD4" s="20">
        <f t="shared" si="13"/>
        <v>0.37740555951532428</v>
      </c>
    </row>
    <row r="5" spans="1:186" x14ac:dyDescent="0.25">
      <c r="A5" s="19">
        <v>3</v>
      </c>
      <c r="B5" s="18" t="s">
        <v>2</v>
      </c>
      <c r="C5" s="23">
        <v>1</v>
      </c>
      <c r="D5" s="23">
        <v>1</v>
      </c>
      <c r="E5" s="23">
        <v>25</v>
      </c>
      <c r="F5" s="23">
        <v>0</v>
      </c>
      <c r="G5" s="23">
        <v>1</v>
      </c>
      <c r="H5" s="23">
        <v>3</v>
      </c>
      <c r="I5" s="23">
        <v>1</v>
      </c>
      <c r="J5" s="23">
        <v>22</v>
      </c>
      <c r="K5" s="23">
        <v>1</v>
      </c>
      <c r="L5" s="23">
        <v>4</v>
      </c>
      <c r="M5" s="23">
        <v>4</v>
      </c>
      <c r="N5" s="23">
        <v>1</v>
      </c>
      <c r="O5" s="23">
        <v>0</v>
      </c>
      <c r="P5" s="23">
        <v>0</v>
      </c>
      <c r="Q5" s="23">
        <v>0</v>
      </c>
      <c r="R5" s="23">
        <v>28</v>
      </c>
      <c r="S5" s="23">
        <v>0</v>
      </c>
      <c r="T5" s="23">
        <v>2</v>
      </c>
      <c r="U5" s="23">
        <v>1</v>
      </c>
      <c r="V5" s="23">
        <v>0</v>
      </c>
      <c r="W5" s="23">
        <v>17</v>
      </c>
      <c r="X5" s="23">
        <v>0</v>
      </c>
      <c r="Y5" s="23">
        <v>6</v>
      </c>
      <c r="Z5" s="23">
        <v>2</v>
      </c>
      <c r="AA5" s="23">
        <v>0</v>
      </c>
      <c r="AB5" s="23">
        <v>0</v>
      </c>
      <c r="AC5" s="23">
        <v>0</v>
      </c>
      <c r="AD5" s="23">
        <v>0</v>
      </c>
      <c r="AE5" s="23">
        <v>15</v>
      </c>
      <c r="AF5" s="23">
        <v>0</v>
      </c>
      <c r="AG5" s="23">
        <v>0</v>
      </c>
      <c r="AH5" s="23">
        <v>2</v>
      </c>
      <c r="AI5" s="23">
        <v>1</v>
      </c>
      <c r="AJ5" s="23">
        <v>19</v>
      </c>
      <c r="AK5" s="23">
        <v>3</v>
      </c>
      <c r="AL5" s="23">
        <v>2</v>
      </c>
      <c r="AM5" s="23">
        <v>2</v>
      </c>
      <c r="AN5" s="23">
        <v>0</v>
      </c>
      <c r="AO5" s="23">
        <v>0</v>
      </c>
      <c r="AP5" s="23">
        <v>0</v>
      </c>
      <c r="AQ5" s="23">
        <v>0</v>
      </c>
      <c r="AR5" s="23">
        <v>19</v>
      </c>
      <c r="AS5" s="23">
        <v>1</v>
      </c>
      <c r="AT5" s="23">
        <v>0</v>
      </c>
      <c r="AU5" s="23">
        <v>0</v>
      </c>
      <c r="AV5" s="23">
        <v>0</v>
      </c>
      <c r="AW5" s="23">
        <v>22</v>
      </c>
      <c r="AX5" s="23">
        <v>0</v>
      </c>
      <c r="AY5" s="23">
        <v>0</v>
      </c>
      <c r="AZ5" s="23">
        <v>6</v>
      </c>
      <c r="BA5" s="23">
        <v>0</v>
      </c>
      <c r="BB5" s="23">
        <v>0</v>
      </c>
      <c r="BC5" s="16">
        <v>0</v>
      </c>
      <c r="BD5" s="23">
        <v>0</v>
      </c>
      <c r="BE5" s="23">
        <v>16</v>
      </c>
      <c r="BF5" s="23">
        <v>0</v>
      </c>
      <c r="BG5" s="23">
        <v>1</v>
      </c>
      <c r="BH5" s="23">
        <v>0</v>
      </c>
      <c r="BI5" s="23">
        <v>0</v>
      </c>
      <c r="BJ5" s="23">
        <v>17</v>
      </c>
      <c r="BK5" s="23">
        <v>1</v>
      </c>
      <c r="BL5" s="23">
        <v>4</v>
      </c>
      <c r="BM5" s="23">
        <v>3</v>
      </c>
      <c r="BN5" s="23">
        <v>0</v>
      </c>
      <c r="BO5" s="23">
        <v>0</v>
      </c>
      <c r="BP5" s="23">
        <v>0</v>
      </c>
      <c r="BQ5" s="23">
        <v>0</v>
      </c>
      <c r="BR5" s="23">
        <v>14</v>
      </c>
      <c r="BS5" s="23">
        <v>0</v>
      </c>
      <c r="BT5" s="23">
        <v>0</v>
      </c>
      <c r="BU5" s="23">
        <v>0</v>
      </c>
      <c r="BV5" s="23">
        <v>0</v>
      </c>
      <c r="BW5" s="23">
        <v>29</v>
      </c>
      <c r="BX5" s="23">
        <v>1</v>
      </c>
      <c r="BY5" s="23">
        <v>4</v>
      </c>
      <c r="BZ5" s="23">
        <v>6</v>
      </c>
      <c r="CA5" s="23">
        <v>0</v>
      </c>
      <c r="CB5" s="23">
        <v>0</v>
      </c>
      <c r="CC5" s="23">
        <v>1</v>
      </c>
      <c r="CD5" s="23">
        <v>0</v>
      </c>
      <c r="CE5" s="23">
        <v>24</v>
      </c>
      <c r="CF5" s="23">
        <v>0</v>
      </c>
      <c r="CG5" s="23">
        <v>2</v>
      </c>
      <c r="CH5" s="23">
        <v>0</v>
      </c>
      <c r="CI5" s="23">
        <v>0</v>
      </c>
      <c r="CJ5" s="23">
        <v>24</v>
      </c>
      <c r="CK5" s="23">
        <v>0</v>
      </c>
      <c r="CL5" s="23">
        <v>8</v>
      </c>
      <c r="CM5" s="23">
        <v>7</v>
      </c>
      <c r="CN5" s="23">
        <v>0</v>
      </c>
      <c r="CO5" s="23">
        <v>0</v>
      </c>
      <c r="CP5" s="23">
        <v>0</v>
      </c>
      <c r="CQ5" s="23">
        <v>0</v>
      </c>
      <c r="CR5" s="23">
        <v>28</v>
      </c>
      <c r="CS5" s="23">
        <v>0</v>
      </c>
      <c r="CT5" s="23">
        <v>1</v>
      </c>
      <c r="CU5" s="23">
        <v>1</v>
      </c>
      <c r="CV5" s="23">
        <v>0</v>
      </c>
      <c r="CW5" s="23">
        <v>23</v>
      </c>
      <c r="CX5" s="23">
        <v>0</v>
      </c>
      <c r="CY5" s="23">
        <v>11</v>
      </c>
      <c r="CZ5" s="23">
        <v>8</v>
      </c>
      <c r="DA5" s="23">
        <v>0</v>
      </c>
      <c r="DB5" s="23">
        <v>0</v>
      </c>
      <c r="DC5" s="23">
        <v>0</v>
      </c>
      <c r="DD5" s="23">
        <v>1</v>
      </c>
      <c r="DE5" s="23">
        <v>21</v>
      </c>
      <c r="DF5" s="23">
        <v>0</v>
      </c>
      <c r="DG5" s="23">
        <v>0</v>
      </c>
      <c r="DH5" s="23">
        <v>2</v>
      </c>
      <c r="DI5" s="23">
        <v>0</v>
      </c>
      <c r="DJ5" s="23">
        <v>36</v>
      </c>
      <c r="DK5" s="23">
        <v>0</v>
      </c>
      <c r="DL5" s="23">
        <v>4</v>
      </c>
      <c r="DM5" s="23">
        <v>7</v>
      </c>
      <c r="DN5" s="23">
        <v>1</v>
      </c>
      <c r="DO5" s="23">
        <v>0</v>
      </c>
      <c r="DP5" s="23">
        <v>0</v>
      </c>
      <c r="DQ5" s="23">
        <v>0</v>
      </c>
      <c r="DR5" s="23">
        <v>19</v>
      </c>
      <c r="DS5" s="23">
        <v>0</v>
      </c>
      <c r="DT5" s="23">
        <v>1</v>
      </c>
      <c r="DU5" s="23">
        <v>0</v>
      </c>
      <c r="DV5" s="23">
        <v>2</v>
      </c>
      <c r="DW5" s="23">
        <v>43</v>
      </c>
      <c r="DX5" s="23">
        <v>2</v>
      </c>
      <c r="DY5" s="23">
        <v>6</v>
      </c>
      <c r="DZ5" s="23">
        <v>7</v>
      </c>
      <c r="EA5" s="23">
        <v>0</v>
      </c>
      <c r="EB5" s="23">
        <v>0</v>
      </c>
      <c r="EC5" s="23">
        <v>0</v>
      </c>
      <c r="ED5" s="23">
        <v>0</v>
      </c>
      <c r="EE5" s="23">
        <v>30</v>
      </c>
      <c r="EF5" s="23">
        <v>0</v>
      </c>
      <c r="EG5" s="23">
        <v>4</v>
      </c>
      <c r="EH5" s="23">
        <v>0</v>
      </c>
      <c r="EI5" s="23">
        <v>0</v>
      </c>
      <c r="EJ5" s="23">
        <v>25</v>
      </c>
      <c r="EK5" s="23">
        <v>1</v>
      </c>
      <c r="EL5" s="23">
        <v>4</v>
      </c>
      <c r="EM5" s="23">
        <v>9</v>
      </c>
      <c r="EN5" s="23">
        <v>0</v>
      </c>
      <c r="EO5" s="23">
        <v>0</v>
      </c>
      <c r="EP5" s="23">
        <v>1</v>
      </c>
      <c r="EQ5" s="23">
        <v>0</v>
      </c>
      <c r="ER5" s="23">
        <v>16</v>
      </c>
      <c r="ES5" s="23">
        <v>0</v>
      </c>
      <c r="ET5" s="23">
        <v>1</v>
      </c>
      <c r="EU5" s="23">
        <v>1</v>
      </c>
      <c r="EV5" s="23">
        <v>0</v>
      </c>
      <c r="EW5" s="23">
        <v>36</v>
      </c>
      <c r="EX5" s="23">
        <v>1</v>
      </c>
      <c r="EY5" s="23">
        <v>3</v>
      </c>
      <c r="EZ5" s="23">
        <v>10</v>
      </c>
      <c r="FA5" s="23">
        <v>0</v>
      </c>
      <c r="FB5" s="23">
        <v>0</v>
      </c>
      <c r="FC5" s="23">
        <f t="shared" si="14"/>
        <v>3</v>
      </c>
      <c r="FD5" s="20">
        <f t="shared" si="0"/>
        <v>0.27272727272727271</v>
      </c>
      <c r="FE5" s="23">
        <f t="shared" si="15"/>
        <v>2</v>
      </c>
      <c r="FF5" s="20">
        <f t="shared" si="1"/>
        <v>1</v>
      </c>
      <c r="FG5" s="23">
        <f t="shared" si="16"/>
        <v>255</v>
      </c>
      <c r="FH5" s="20">
        <f t="shared" si="17"/>
        <v>0.2014218009478673</v>
      </c>
      <c r="FI5" s="23">
        <f t="shared" si="18"/>
        <v>1</v>
      </c>
      <c r="FJ5" s="20">
        <f t="shared" si="2"/>
        <v>1.0309278350515464E-2</v>
      </c>
      <c r="FK5" s="23">
        <f t="shared" si="19"/>
        <v>13</v>
      </c>
      <c r="FL5" s="20">
        <f t="shared" si="3"/>
        <v>0.29545454545454547</v>
      </c>
      <c r="FM5" s="23">
        <f t="shared" si="20"/>
        <v>10</v>
      </c>
      <c r="FN5" s="20">
        <f t="shared" si="4"/>
        <v>0.12658227848101267</v>
      </c>
      <c r="FO5" s="23">
        <f t="shared" si="21"/>
        <v>4</v>
      </c>
      <c r="FP5" s="20">
        <f t="shared" si="5"/>
        <v>0.4</v>
      </c>
      <c r="FQ5" s="23">
        <f t="shared" si="22"/>
        <v>313</v>
      </c>
      <c r="FR5" s="20">
        <f t="shared" si="6"/>
        <v>0.3854679802955665</v>
      </c>
      <c r="FS5" s="23">
        <f t="shared" si="23"/>
        <v>10</v>
      </c>
      <c r="FT5" s="20">
        <f t="shared" si="7"/>
        <v>0.11764705882352941</v>
      </c>
      <c r="FU5" s="23">
        <f t="shared" si="24"/>
        <v>56</v>
      </c>
      <c r="FV5" s="20">
        <f t="shared" si="8"/>
        <v>0.28865979381443296</v>
      </c>
      <c r="FW5" s="23">
        <f t="shared" si="25"/>
        <v>71</v>
      </c>
      <c r="FX5" s="20">
        <f t="shared" si="9"/>
        <v>0.34803921568627449</v>
      </c>
      <c r="FY5" s="23">
        <f t="shared" si="26"/>
        <v>2</v>
      </c>
      <c r="FZ5" s="20">
        <f t="shared" si="10"/>
        <v>1</v>
      </c>
      <c r="GA5" s="23">
        <f t="shared" si="27"/>
        <v>0</v>
      </c>
      <c r="GB5" s="20" t="e">
        <f t="shared" si="11"/>
        <v>#DIV/0!</v>
      </c>
      <c r="GC5" s="21">
        <f t="shared" si="12"/>
        <v>740</v>
      </c>
      <c r="GD5" s="20">
        <f t="shared" si="13"/>
        <v>0.2637205987170349</v>
      </c>
    </row>
    <row r="6" spans="1:186" x14ac:dyDescent="0.25">
      <c r="A6" s="19">
        <v>4</v>
      </c>
      <c r="B6" s="18" t="s">
        <v>3</v>
      </c>
      <c r="C6" s="23">
        <v>0</v>
      </c>
      <c r="D6" s="23">
        <v>0</v>
      </c>
      <c r="E6" s="23">
        <v>2</v>
      </c>
      <c r="F6" s="23">
        <v>2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3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3</v>
      </c>
      <c r="AF6" s="23">
        <v>3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1</v>
      </c>
      <c r="AN6" s="23">
        <v>0</v>
      </c>
      <c r="AO6" s="23">
        <v>0</v>
      </c>
      <c r="AP6" s="23">
        <v>0</v>
      </c>
      <c r="AQ6" s="23">
        <v>0</v>
      </c>
      <c r="AR6" s="23">
        <v>4</v>
      </c>
      <c r="AS6" s="23">
        <v>2</v>
      </c>
      <c r="AT6" s="23">
        <v>0</v>
      </c>
      <c r="AU6" s="23">
        <v>0</v>
      </c>
      <c r="AV6" s="23">
        <v>0</v>
      </c>
      <c r="AW6" s="23">
        <v>0</v>
      </c>
      <c r="AX6" s="23">
        <v>2</v>
      </c>
      <c r="AY6" s="23">
        <v>0</v>
      </c>
      <c r="AZ6" s="23">
        <v>0</v>
      </c>
      <c r="BA6" s="23">
        <v>0</v>
      </c>
      <c r="BB6" s="23">
        <v>0</v>
      </c>
      <c r="BC6" s="16">
        <v>0</v>
      </c>
      <c r="BD6" s="23">
        <v>0</v>
      </c>
      <c r="BE6" s="23">
        <v>2</v>
      </c>
      <c r="BF6" s="23">
        <v>1</v>
      </c>
      <c r="BG6" s="23">
        <v>0</v>
      </c>
      <c r="BH6" s="23">
        <v>0</v>
      </c>
      <c r="BI6" s="23">
        <v>1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6</v>
      </c>
      <c r="BS6" s="23">
        <v>2</v>
      </c>
      <c r="BT6" s="23">
        <v>0</v>
      </c>
      <c r="BU6" s="23">
        <v>0</v>
      </c>
      <c r="BV6" s="23">
        <v>0</v>
      </c>
      <c r="BW6" s="23">
        <v>1</v>
      </c>
      <c r="BX6" s="23">
        <v>0</v>
      </c>
      <c r="BY6" s="23">
        <v>1</v>
      </c>
      <c r="BZ6" s="23">
        <v>0</v>
      </c>
      <c r="CA6" s="23">
        <v>0</v>
      </c>
      <c r="CB6" s="23">
        <v>0</v>
      </c>
      <c r="CC6" s="23">
        <v>1</v>
      </c>
      <c r="CD6" s="23">
        <v>0</v>
      </c>
      <c r="CE6" s="23">
        <v>2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0</v>
      </c>
      <c r="CR6" s="23">
        <v>3</v>
      </c>
      <c r="CS6" s="23">
        <v>1</v>
      </c>
      <c r="CT6" s="23">
        <v>0</v>
      </c>
      <c r="CU6" s="23">
        <v>0</v>
      </c>
      <c r="CV6" s="23">
        <v>0</v>
      </c>
      <c r="CW6" s="23">
        <v>1</v>
      </c>
      <c r="CX6" s="23">
        <v>1</v>
      </c>
      <c r="CY6" s="23">
        <v>0</v>
      </c>
      <c r="CZ6" s="23">
        <v>2</v>
      </c>
      <c r="DA6" s="23">
        <v>0</v>
      </c>
      <c r="DB6" s="23">
        <v>0</v>
      </c>
      <c r="DC6" s="23">
        <v>0</v>
      </c>
      <c r="DD6" s="23">
        <v>0</v>
      </c>
      <c r="DE6" s="23">
        <v>2</v>
      </c>
      <c r="DF6" s="23">
        <v>1</v>
      </c>
      <c r="DG6" s="23">
        <v>0</v>
      </c>
      <c r="DH6" s="23">
        <v>0</v>
      </c>
      <c r="DI6" s="23">
        <v>0</v>
      </c>
      <c r="DJ6" s="23">
        <v>0</v>
      </c>
      <c r="DK6" s="23">
        <v>1</v>
      </c>
      <c r="DL6" s="23">
        <v>0</v>
      </c>
      <c r="DM6" s="23">
        <v>1</v>
      </c>
      <c r="DN6" s="23">
        <v>0</v>
      </c>
      <c r="DO6" s="23">
        <v>0</v>
      </c>
      <c r="DP6" s="23">
        <v>0</v>
      </c>
      <c r="DQ6" s="23">
        <v>0</v>
      </c>
      <c r="DR6" s="23">
        <v>4</v>
      </c>
      <c r="DS6" s="23">
        <v>2</v>
      </c>
      <c r="DT6" s="23">
        <v>1</v>
      </c>
      <c r="DU6" s="23">
        <v>0</v>
      </c>
      <c r="DV6" s="23">
        <v>0</v>
      </c>
      <c r="DW6" s="23">
        <v>0</v>
      </c>
      <c r="DX6" s="23">
        <v>0</v>
      </c>
      <c r="DY6" s="23">
        <v>0</v>
      </c>
      <c r="DZ6" s="23">
        <v>0</v>
      </c>
      <c r="EA6" s="23">
        <v>0</v>
      </c>
      <c r="EB6" s="23">
        <v>0</v>
      </c>
      <c r="EC6" s="23">
        <v>0</v>
      </c>
      <c r="ED6" s="23">
        <v>0</v>
      </c>
      <c r="EE6" s="23">
        <v>4</v>
      </c>
      <c r="EF6" s="23">
        <v>1</v>
      </c>
      <c r="EG6" s="23">
        <v>0</v>
      </c>
      <c r="EH6" s="23">
        <v>0</v>
      </c>
      <c r="EI6" s="23">
        <v>0</v>
      </c>
      <c r="EJ6" s="23">
        <v>3</v>
      </c>
      <c r="EK6" s="23">
        <v>0</v>
      </c>
      <c r="EL6" s="23">
        <v>0</v>
      </c>
      <c r="EM6" s="23">
        <v>0</v>
      </c>
      <c r="EN6" s="23">
        <v>0</v>
      </c>
      <c r="EO6" s="23">
        <v>0</v>
      </c>
      <c r="EP6" s="23">
        <v>0</v>
      </c>
      <c r="EQ6" s="23">
        <v>0</v>
      </c>
      <c r="ER6" s="23">
        <v>3</v>
      </c>
      <c r="ES6" s="23">
        <v>2</v>
      </c>
      <c r="ET6" s="23">
        <v>0</v>
      </c>
      <c r="EU6" s="23">
        <v>0</v>
      </c>
      <c r="EV6" s="23">
        <v>0</v>
      </c>
      <c r="EW6" s="23">
        <v>4</v>
      </c>
      <c r="EX6" s="23">
        <v>1</v>
      </c>
      <c r="EY6" s="23">
        <v>1</v>
      </c>
      <c r="EZ6" s="23">
        <v>0</v>
      </c>
      <c r="FA6" s="23">
        <v>0</v>
      </c>
      <c r="FB6" s="23">
        <v>0</v>
      </c>
      <c r="FC6" s="23">
        <f t="shared" si="14"/>
        <v>1</v>
      </c>
      <c r="FD6" s="20">
        <f t="shared" si="0"/>
        <v>9.0909090909090912E-2</v>
      </c>
      <c r="FE6" s="23">
        <f t="shared" si="15"/>
        <v>0</v>
      </c>
      <c r="FF6" s="20">
        <f t="shared" si="1"/>
        <v>0</v>
      </c>
      <c r="FG6" s="23">
        <f t="shared" si="16"/>
        <v>38</v>
      </c>
      <c r="FH6" s="20">
        <f t="shared" si="17"/>
        <v>3.0015797788309637E-2</v>
      </c>
      <c r="FI6" s="23">
        <f t="shared" si="18"/>
        <v>17</v>
      </c>
      <c r="FJ6" s="20">
        <f t="shared" si="2"/>
        <v>0.17525773195876287</v>
      </c>
      <c r="FK6" s="23">
        <f t="shared" si="19"/>
        <v>1</v>
      </c>
      <c r="FL6" s="20">
        <f t="shared" si="3"/>
        <v>2.2727272727272728E-2</v>
      </c>
      <c r="FM6" s="23">
        <f t="shared" si="20"/>
        <v>0</v>
      </c>
      <c r="FN6" s="20">
        <f t="shared" si="4"/>
        <v>0</v>
      </c>
      <c r="FO6" s="23">
        <f t="shared" si="21"/>
        <v>1</v>
      </c>
      <c r="FP6" s="20">
        <f t="shared" si="5"/>
        <v>0.1</v>
      </c>
      <c r="FQ6" s="23">
        <f t="shared" si="22"/>
        <v>9</v>
      </c>
      <c r="FR6" s="20">
        <f t="shared" si="6"/>
        <v>1.1083743842364532E-2</v>
      </c>
      <c r="FS6" s="23">
        <f t="shared" si="23"/>
        <v>5</v>
      </c>
      <c r="FT6" s="20">
        <f t="shared" si="7"/>
        <v>5.8823529411764705E-2</v>
      </c>
      <c r="FU6" s="23">
        <f t="shared" si="24"/>
        <v>2</v>
      </c>
      <c r="FV6" s="20">
        <f t="shared" si="8"/>
        <v>1.0309278350515464E-2</v>
      </c>
      <c r="FW6" s="23">
        <f t="shared" si="25"/>
        <v>4</v>
      </c>
      <c r="FX6" s="20">
        <f t="shared" si="9"/>
        <v>1.9607843137254902E-2</v>
      </c>
      <c r="FY6" s="23">
        <f t="shared" si="26"/>
        <v>0</v>
      </c>
      <c r="FZ6" s="20">
        <f t="shared" si="10"/>
        <v>0</v>
      </c>
      <c r="GA6" s="23">
        <f t="shared" si="27"/>
        <v>0</v>
      </c>
      <c r="GB6" s="20" t="e">
        <f t="shared" si="11"/>
        <v>#DIV/0!</v>
      </c>
      <c r="GC6" s="21">
        <f t="shared" si="12"/>
        <v>78</v>
      </c>
      <c r="GD6" s="20">
        <f t="shared" si="13"/>
        <v>2.7797576621525304E-2</v>
      </c>
    </row>
    <row r="7" spans="1:186" x14ac:dyDescent="0.25">
      <c r="A7" s="19">
        <v>5</v>
      </c>
      <c r="B7" s="18" t="s">
        <v>4</v>
      </c>
      <c r="C7" s="23">
        <v>0</v>
      </c>
      <c r="D7" s="23">
        <v>0</v>
      </c>
      <c r="E7" s="23">
        <v>11</v>
      </c>
      <c r="F7" s="23">
        <v>0</v>
      </c>
      <c r="G7" s="23">
        <v>3</v>
      </c>
      <c r="H7" s="23">
        <v>0</v>
      </c>
      <c r="I7" s="23">
        <v>0</v>
      </c>
      <c r="J7" s="23">
        <v>4</v>
      </c>
      <c r="K7" s="23">
        <v>0</v>
      </c>
      <c r="L7" s="23">
        <v>0</v>
      </c>
      <c r="M7" s="23">
        <v>1</v>
      </c>
      <c r="N7" s="23">
        <v>0</v>
      </c>
      <c r="O7" s="23">
        <v>0</v>
      </c>
      <c r="P7" s="23">
        <v>0</v>
      </c>
      <c r="Q7" s="23">
        <v>0</v>
      </c>
      <c r="R7" s="23">
        <v>13</v>
      </c>
      <c r="S7" s="23">
        <v>0</v>
      </c>
      <c r="T7" s="23">
        <v>0</v>
      </c>
      <c r="U7" s="23">
        <v>0</v>
      </c>
      <c r="V7" s="23">
        <v>0</v>
      </c>
      <c r="W7" s="23">
        <v>7</v>
      </c>
      <c r="X7" s="23">
        <v>1</v>
      </c>
      <c r="Y7" s="23">
        <v>0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11</v>
      </c>
      <c r="AF7" s="23">
        <v>0</v>
      </c>
      <c r="AG7" s="23">
        <v>0</v>
      </c>
      <c r="AH7" s="23">
        <v>1</v>
      </c>
      <c r="AI7" s="23">
        <v>0</v>
      </c>
      <c r="AJ7" s="23">
        <v>9</v>
      </c>
      <c r="AK7" s="23">
        <v>0</v>
      </c>
      <c r="AL7" s="23">
        <v>0</v>
      </c>
      <c r="AM7" s="23">
        <v>1</v>
      </c>
      <c r="AN7" s="23">
        <v>0</v>
      </c>
      <c r="AO7" s="23">
        <v>0</v>
      </c>
      <c r="AP7" s="23">
        <v>0</v>
      </c>
      <c r="AQ7" s="23">
        <v>0</v>
      </c>
      <c r="AR7" s="23">
        <v>2</v>
      </c>
      <c r="AS7" s="23">
        <v>0</v>
      </c>
      <c r="AT7" s="23">
        <v>0</v>
      </c>
      <c r="AU7" s="23">
        <v>1</v>
      </c>
      <c r="AV7" s="23">
        <v>0</v>
      </c>
      <c r="AW7" s="23">
        <v>4</v>
      </c>
      <c r="AX7" s="23">
        <v>0</v>
      </c>
      <c r="AY7" s="23">
        <v>6</v>
      </c>
      <c r="AZ7" s="23">
        <v>1</v>
      </c>
      <c r="BA7" s="23">
        <v>0</v>
      </c>
      <c r="BB7" s="23">
        <v>0</v>
      </c>
      <c r="BC7" s="16">
        <v>0</v>
      </c>
      <c r="BD7" s="23">
        <v>0</v>
      </c>
      <c r="BE7" s="23">
        <v>3</v>
      </c>
      <c r="BF7" s="23">
        <v>0</v>
      </c>
      <c r="BG7" s="23">
        <v>0</v>
      </c>
      <c r="BH7" s="23">
        <v>1</v>
      </c>
      <c r="BI7" s="23">
        <v>0</v>
      </c>
      <c r="BJ7" s="23">
        <v>5</v>
      </c>
      <c r="BK7" s="23">
        <v>2</v>
      </c>
      <c r="BL7" s="23">
        <v>2</v>
      </c>
      <c r="BM7" s="23">
        <v>6</v>
      </c>
      <c r="BN7" s="23">
        <v>0</v>
      </c>
      <c r="BO7" s="23">
        <v>0</v>
      </c>
      <c r="BP7" s="23">
        <v>0</v>
      </c>
      <c r="BQ7" s="23">
        <v>0</v>
      </c>
      <c r="BR7" s="23">
        <v>4</v>
      </c>
      <c r="BS7" s="23">
        <v>0</v>
      </c>
      <c r="BT7" s="23">
        <v>1</v>
      </c>
      <c r="BU7" s="23">
        <v>0</v>
      </c>
      <c r="BV7" s="23">
        <v>0</v>
      </c>
      <c r="BW7" s="23">
        <v>15</v>
      </c>
      <c r="BX7" s="23">
        <v>1</v>
      </c>
      <c r="BY7" s="23">
        <v>1</v>
      </c>
      <c r="BZ7" s="23">
        <v>1</v>
      </c>
      <c r="CA7" s="23">
        <v>0</v>
      </c>
      <c r="CB7" s="23">
        <v>0</v>
      </c>
      <c r="CC7" s="23">
        <v>0</v>
      </c>
      <c r="CD7" s="23">
        <v>0</v>
      </c>
      <c r="CE7" s="23">
        <v>4</v>
      </c>
      <c r="CF7" s="23">
        <v>0</v>
      </c>
      <c r="CG7" s="23">
        <v>0</v>
      </c>
      <c r="CH7" s="23">
        <v>0</v>
      </c>
      <c r="CI7" s="23">
        <v>0</v>
      </c>
      <c r="CJ7" s="23">
        <v>15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6</v>
      </c>
      <c r="CS7" s="23">
        <v>0</v>
      </c>
      <c r="CT7" s="23">
        <v>0</v>
      </c>
      <c r="CU7" s="23">
        <v>0</v>
      </c>
      <c r="CV7" s="23">
        <v>0</v>
      </c>
      <c r="CW7" s="23">
        <v>9</v>
      </c>
      <c r="CX7" s="23">
        <v>1</v>
      </c>
      <c r="CY7" s="23">
        <v>1</v>
      </c>
      <c r="CZ7" s="23">
        <v>1</v>
      </c>
      <c r="DA7" s="23">
        <v>0</v>
      </c>
      <c r="DB7" s="23">
        <v>0</v>
      </c>
      <c r="DC7" s="23">
        <v>0</v>
      </c>
      <c r="DD7" s="23">
        <v>0</v>
      </c>
      <c r="DE7" s="23">
        <v>6</v>
      </c>
      <c r="DF7" s="23">
        <v>0</v>
      </c>
      <c r="DG7" s="23">
        <v>0</v>
      </c>
      <c r="DH7" s="23">
        <v>0</v>
      </c>
      <c r="DI7" s="23">
        <v>0</v>
      </c>
      <c r="DJ7" s="23">
        <v>18</v>
      </c>
      <c r="DK7" s="23">
        <v>0</v>
      </c>
      <c r="DL7" s="23">
        <v>8</v>
      </c>
      <c r="DM7" s="23">
        <v>4</v>
      </c>
      <c r="DN7" s="23">
        <v>0</v>
      </c>
      <c r="DO7" s="23">
        <v>0</v>
      </c>
      <c r="DP7" s="23">
        <v>0</v>
      </c>
      <c r="DQ7" s="23">
        <v>0</v>
      </c>
      <c r="DR7" s="23">
        <v>8</v>
      </c>
      <c r="DS7" s="23">
        <v>0</v>
      </c>
      <c r="DT7" s="23">
        <v>0</v>
      </c>
      <c r="DU7" s="23">
        <v>2</v>
      </c>
      <c r="DV7" s="23">
        <v>0</v>
      </c>
      <c r="DW7" s="23">
        <v>10</v>
      </c>
      <c r="DX7" s="23">
        <v>0</v>
      </c>
      <c r="DY7" s="23">
        <v>3</v>
      </c>
      <c r="DZ7" s="23">
        <v>4</v>
      </c>
      <c r="EA7" s="23">
        <v>0</v>
      </c>
      <c r="EB7" s="23">
        <v>0</v>
      </c>
      <c r="EC7" s="23">
        <v>0</v>
      </c>
      <c r="ED7" s="23">
        <v>0</v>
      </c>
      <c r="EE7" s="23">
        <v>3</v>
      </c>
      <c r="EF7" s="23">
        <v>0</v>
      </c>
      <c r="EG7" s="23">
        <v>0</v>
      </c>
      <c r="EH7" s="23">
        <v>0</v>
      </c>
      <c r="EI7" s="23">
        <v>0</v>
      </c>
      <c r="EJ7" s="23">
        <v>14</v>
      </c>
      <c r="EK7" s="23">
        <v>0</v>
      </c>
      <c r="EL7" s="23">
        <v>9</v>
      </c>
      <c r="EM7" s="23">
        <v>1</v>
      </c>
      <c r="EN7" s="23">
        <v>0</v>
      </c>
      <c r="EO7" s="23">
        <v>0</v>
      </c>
      <c r="EP7" s="23">
        <v>0</v>
      </c>
      <c r="EQ7" s="23">
        <v>0</v>
      </c>
      <c r="ER7" s="23">
        <v>10</v>
      </c>
      <c r="ES7" s="23">
        <v>0</v>
      </c>
      <c r="ET7" s="23">
        <v>0</v>
      </c>
      <c r="EU7" s="23">
        <v>2</v>
      </c>
      <c r="EV7" s="23">
        <v>0</v>
      </c>
      <c r="EW7" s="23">
        <v>7</v>
      </c>
      <c r="EX7" s="23">
        <v>0</v>
      </c>
      <c r="EY7" s="23">
        <v>2</v>
      </c>
      <c r="EZ7" s="23">
        <v>3</v>
      </c>
      <c r="FA7" s="23">
        <v>0</v>
      </c>
      <c r="FB7" s="23">
        <v>0</v>
      </c>
      <c r="FC7" s="23">
        <f t="shared" si="14"/>
        <v>0</v>
      </c>
      <c r="FD7" s="20">
        <f t="shared" si="0"/>
        <v>0</v>
      </c>
      <c r="FE7" s="23">
        <f t="shared" si="15"/>
        <v>0</v>
      </c>
      <c r="FF7" s="20">
        <f t="shared" si="1"/>
        <v>0</v>
      </c>
      <c r="FG7" s="23">
        <f t="shared" si="16"/>
        <v>81</v>
      </c>
      <c r="FH7" s="20">
        <f t="shared" si="17"/>
        <v>6.398104265402843E-2</v>
      </c>
      <c r="FI7" s="23">
        <f t="shared" si="18"/>
        <v>0</v>
      </c>
      <c r="FJ7" s="20">
        <f t="shared" si="2"/>
        <v>0</v>
      </c>
      <c r="FK7" s="23">
        <f t="shared" si="19"/>
        <v>4</v>
      </c>
      <c r="FL7" s="20">
        <f t="shared" si="3"/>
        <v>9.0909090909090912E-2</v>
      </c>
      <c r="FM7" s="23">
        <f t="shared" si="20"/>
        <v>7</v>
      </c>
      <c r="FN7" s="20">
        <f t="shared" si="4"/>
        <v>8.8607594936708861E-2</v>
      </c>
      <c r="FO7" s="23">
        <f t="shared" si="21"/>
        <v>0</v>
      </c>
      <c r="FP7" s="20">
        <f t="shared" si="5"/>
        <v>0</v>
      </c>
      <c r="FQ7" s="23">
        <f t="shared" si="22"/>
        <v>117</v>
      </c>
      <c r="FR7" s="20">
        <f t="shared" si="6"/>
        <v>0.14408866995073891</v>
      </c>
      <c r="FS7" s="23">
        <f t="shared" si="23"/>
        <v>5</v>
      </c>
      <c r="FT7" s="20">
        <f t="shared" si="7"/>
        <v>5.8823529411764705E-2</v>
      </c>
      <c r="FU7" s="23">
        <f t="shared" si="24"/>
        <v>32</v>
      </c>
      <c r="FV7" s="20">
        <f t="shared" si="8"/>
        <v>0.16494845360824742</v>
      </c>
      <c r="FW7" s="23">
        <f t="shared" si="25"/>
        <v>24</v>
      </c>
      <c r="FX7" s="20">
        <f t="shared" si="9"/>
        <v>0.11764705882352941</v>
      </c>
      <c r="FY7" s="23">
        <f t="shared" si="26"/>
        <v>0</v>
      </c>
      <c r="FZ7" s="20">
        <f t="shared" si="10"/>
        <v>0</v>
      </c>
      <c r="GA7" s="23">
        <f t="shared" si="27"/>
        <v>0</v>
      </c>
      <c r="GB7" s="20" t="e">
        <f t="shared" si="11"/>
        <v>#DIV/0!</v>
      </c>
      <c r="GC7" s="21">
        <f t="shared" si="12"/>
        <v>270</v>
      </c>
      <c r="GD7" s="20">
        <f t="shared" si="13"/>
        <v>9.6222380612972197E-2</v>
      </c>
    </row>
    <row r="8" spans="1:186" x14ac:dyDescent="0.25">
      <c r="A8" s="19">
        <v>6</v>
      </c>
      <c r="B8" s="18" t="s">
        <v>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1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1</v>
      </c>
      <c r="AF8" s="23">
        <v>0</v>
      </c>
      <c r="AG8" s="23">
        <v>0</v>
      </c>
      <c r="AH8" s="23">
        <v>0</v>
      </c>
      <c r="AI8" s="23">
        <v>0</v>
      </c>
      <c r="AJ8" s="23">
        <v>1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2</v>
      </c>
      <c r="AZ8" s="23">
        <v>0</v>
      </c>
      <c r="BA8" s="23">
        <v>0</v>
      </c>
      <c r="BB8" s="23">
        <v>0</v>
      </c>
      <c r="BC8" s="16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2</v>
      </c>
      <c r="BK8" s="23">
        <v>0</v>
      </c>
      <c r="BL8" s="23">
        <v>1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2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2</v>
      </c>
      <c r="CF8" s="23">
        <v>0</v>
      </c>
      <c r="CG8" s="23">
        <v>0</v>
      </c>
      <c r="CH8" s="23">
        <v>0</v>
      </c>
      <c r="CI8" s="23">
        <v>0</v>
      </c>
      <c r="CJ8" s="23">
        <v>3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1</v>
      </c>
      <c r="CS8" s="23">
        <v>0</v>
      </c>
      <c r="CT8" s="23">
        <v>0</v>
      </c>
      <c r="CU8" s="23">
        <v>1</v>
      </c>
      <c r="CV8" s="23">
        <v>0</v>
      </c>
      <c r="CW8" s="23">
        <v>1</v>
      </c>
      <c r="CX8" s="23">
        <v>0</v>
      </c>
      <c r="CY8" s="23">
        <v>1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1</v>
      </c>
      <c r="DF8" s="23">
        <v>0</v>
      </c>
      <c r="DG8" s="23">
        <v>0</v>
      </c>
      <c r="DH8" s="23">
        <v>0</v>
      </c>
      <c r="DI8" s="23">
        <v>0</v>
      </c>
      <c r="DJ8" s="23">
        <v>5</v>
      </c>
      <c r="DK8" s="23">
        <v>0</v>
      </c>
      <c r="DL8" s="23">
        <v>1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3">
        <v>0</v>
      </c>
      <c r="DW8" s="23">
        <v>2</v>
      </c>
      <c r="DX8" s="23">
        <v>0</v>
      </c>
      <c r="DY8" s="23">
        <v>0</v>
      </c>
      <c r="DZ8" s="23">
        <v>0</v>
      </c>
      <c r="EA8" s="23">
        <v>0</v>
      </c>
      <c r="EB8" s="23">
        <v>0</v>
      </c>
      <c r="EC8" s="23">
        <v>0</v>
      </c>
      <c r="ED8" s="23">
        <v>0</v>
      </c>
      <c r="EE8" s="23">
        <v>2</v>
      </c>
      <c r="EF8" s="23">
        <v>0</v>
      </c>
      <c r="EG8" s="23">
        <v>0</v>
      </c>
      <c r="EH8" s="23">
        <v>0</v>
      </c>
      <c r="EI8" s="23">
        <v>0</v>
      </c>
      <c r="EJ8" s="23">
        <v>4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>
        <v>0</v>
      </c>
      <c r="EQ8" s="23">
        <v>0</v>
      </c>
      <c r="ER8" s="23">
        <v>0</v>
      </c>
      <c r="ES8" s="23">
        <v>0</v>
      </c>
      <c r="ET8" s="23">
        <v>0</v>
      </c>
      <c r="EU8" s="23">
        <v>0</v>
      </c>
      <c r="EV8" s="23">
        <v>0</v>
      </c>
      <c r="EW8" s="23">
        <v>5</v>
      </c>
      <c r="EX8" s="23">
        <v>0</v>
      </c>
      <c r="EY8" s="23">
        <v>2</v>
      </c>
      <c r="EZ8" s="23">
        <v>0</v>
      </c>
      <c r="FA8" s="23">
        <v>0</v>
      </c>
      <c r="FB8" s="23">
        <v>0</v>
      </c>
      <c r="FC8" s="23">
        <f t="shared" si="14"/>
        <v>0</v>
      </c>
      <c r="FD8" s="20">
        <f t="shared" si="0"/>
        <v>0</v>
      </c>
      <c r="FE8" s="23">
        <f t="shared" si="15"/>
        <v>0</v>
      </c>
      <c r="FF8" s="20">
        <f t="shared" si="1"/>
        <v>0</v>
      </c>
      <c r="FG8" s="23">
        <f t="shared" si="16"/>
        <v>7</v>
      </c>
      <c r="FH8" s="20">
        <f t="shared" si="17"/>
        <v>5.5292259083728279E-3</v>
      </c>
      <c r="FI8" s="23">
        <f t="shared" si="18"/>
        <v>0</v>
      </c>
      <c r="FJ8" s="20">
        <f t="shared" si="2"/>
        <v>0</v>
      </c>
      <c r="FK8" s="23">
        <f t="shared" si="19"/>
        <v>0</v>
      </c>
      <c r="FL8" s="20">
        <f t="shared" si="3"/>
        <v>0</v>
      </c>
      <c r="FM8" s="23">
        <f t="shared" si="20"/>
        <v>1</v>
      </c>
      <c r="FN8" s="20">
        <f t="shared" si="4"/>
        <v>1.2658227848101266E-2</v>
      </c>
      <c r="FO8" s="23">
        <f t="shared" si="21"/>
        <v>0</v>
      </c>
      <c r="FP8" s="20">
        <f t="shared" si="5"/>
        <v>0</v>
      </c>
      <c r="FQ8" s="23">
        <f t="shared" si="22"/>
        <v>27</v>
      </c>
      <c r="FR8" s="20">
        <f t="shared" si="6"/>
        <v>3.3251231527093597E-2</v>
      </c>
      <c r="FS8" s="23">
        <f t="shared" si="23"/>
        <v>0</v>
      </c>
      <c r="FT8" s="20">
        <f t="shared" si="7"/>
        <v>0</v>
      </c>
      <c r="FU8" s="23">
        <f t="shared" si="24"/>
        <v>8</v>
      </c>
      <c r="FV8" s="20">
        <f t="shared" si="8"/>
        <v>4.1237113402061855E-2</v>
      </c>
      <c r="FW8" s="23">
        <f t="shared" si="25"/>
        <v>0</v>
      </c>
      <c r="FX8" s="20">
        <f t="shared" si="9"/>
        <v>0</v>
      </c>
      <c r="FY8" s="23">
        <f t="shared" si="26"/>
        <v>0</v>
      </c>
      <c r="FZ8" s="20">
        <f t="shared" si="10"/>
        <v>0</v>
      </c>
      <c r="GA8" s="23">
        <f t="shared" si="27"/>
        <v>0</v>
      </c>
      <c r="GB8" s="20" t="e">
        <f t="shared" si="11"/>
        <v>#DIV/0!</v>
      </c>
      <c r="GC8" s="21">
        <f t="shared" si="12"/>
        <v>43</v>
      </c>
      <c r="GD8" s="20">
        <f t="shared" si="13"/>
        <v>1.5324305060584463E-2</v>
      </c>
    </row>
    <row r="9" spans="1:186" x14ac:dyDescent="0.25">
      <c r="A9" s="19">
        <v>7</v>
      </c>
      <c r="B9" s="18" t="s">
        <v>6</v>
      </c>
      <c r="C9" s="23">
        <v>0</v>
      </c>
      <c r="D9" s="23">
        <v>0</v>
      </c>
      <c r="E9" s="23">
        <v>17</v>
      </c>
      <c r="F9" s="23">
        <v>1</v>
      </c>
      <c r="G9" s="23">
        <v>0</v>
      </c>
      <c r="H9" s="23">
        <v>0</v>
      </c>
      <c r="I9" s="23">
        <v>1</v>
      </c>
      <c r="J9" s="23">
        <v>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25</v>
      </c>
      <c r="S9" s="23">
        <v>4</v>
      </c>
      <c r="T9" s="23">
        <v>3</v>
      </c>
      <c r="U9" s="23">
        <v>0</v>
      </c>
      <c r="V9" s="23">
        <v>1</v>
      </c>
      <c r="W9" s="23">
        <v>1</v>
      </c>
      <c r="X9" s="23">
        <v>1</v>
      </c>
      <c r="Y9" s="23">
        <v>0</v>
      </c>
      <c r="Z9" s="23">
        <v>1</v>
      </c>
      <c r="AA9" s="23">
        <v>0</v>
      </c>
      <c r="AB9" s="23">
        <v>0</v>
      </c>
      <c r="AC9" s="23">
        <v>0</v>
      </c>
      <c r="AD9" s="23">
        <v>0</v>
      </c>
      <c r="AE9" s="23">
        <v>29</v>
      </c>
      <c r="AF9" s="23">
        <v>4</v>
      </c>
      <c r="AG9" s="23">
        <v>0</v>
      </c>
      <c r="AH9" s="23">
        <v>4</v>
      </c>
      <c r="AI9" s="23">
        <v>0</v>
      </c>
      <c r="AJ9" s="23">
        <v>4</v>
      </c>
      <c r="AK9" s="23">
        <v>2</v>
      </c>
      <c r="AL9" s="23">
        <v>1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14</v>
      </c>
      <c r="AS9" s="23">
        <v>1</v>
      </c>
      <c r="AT9" s="23">
        <v>0</v>
      </c>
      <c r="AU9" s="23">
        <v>1</v>
      </c>
      <c r="AV9" s="23">
        <v>1</v>
      </c>
      <c r="AW9" s="23">
        <v>8</v>
      </c>
      <c r="AX9" s="23">
        <v>2</v>
      </c>
      <c r="AY9" s="23">
        <v>0</v>
      </c>
      <c r="AZ9" s="23">
        <v>1</v>
      </c>
      <c r="BA9" s="23">
        <v>0</v>
      </c>
      <c r="BB9" s="23">
        <v>0</v>
      </c>
      <c r="BC9" s="16">
        <v>0</v>
      </c>
      <c r="BD9" s="23">
        <v>0</v>
      </c>
      <c r="BE9" s="23">
        <v>19</v>
      </c>
      <c r="BF9" s="23">
        <v>4</v>
      </c>
      <c r="BG9" s="23">
        <v>1</v>
      </c>
      <c r="BH9" s="23">
        <v>3</v>
      </c>
      <c r="BI9" s="23">
        <v>0</v>
      </c>
      <c r="BJ9" s="23">
        <v>8</v>
      </c>
      <c r="BK9" s="23">
        <v>0</v>
      </c>
      <c r="BL9" s="23">
        <v>1</v>
      </c>
      <c r="BM9" s="23">
        <v>1</v>
      </c>
      <c r="BN9" s="23">
        <v>0</v>
      </c>
      <c r="BO9" s="23">
        <v>0</v>
      </c>
      <c r="BP9" s="23">
        <v>0</v>
      </c>
      <c r="BQ9" s="23">
        <v>0</v>
      </c>
      <c r="BR9" s="23">
        <v>26</v>
      </c>
      <c r="BS9" s="23">
        <v>7</v>
      </c>
      <c r="BT9" s="23">
        <v>0</v>
      </c>
      <c r="BU9" s="23">
        <v>1</v>
      </c>
      <c r="BV9" s="23">
        <v>1</v>
      </c>
      <c r="BW9" s="23">
        <v>6</v>
      </c>
      <c r="BX9" s="23">
        <v>1</v>
      </c>
      <c r="BY9" s="23">
        <v>1</v>
      </c>
      <c r="BZ9" s="23">
        <v>1</v>
      </c>
      <c r="CA9" s="23">
        <v>0</v>
      </c>
      <c r="CB9" s="23">
        <v>0</v>
      </c>
      <c r="CC9" s="23">
        <v>1</v>
      </c>
      <c r="CD9" s="23">
        <v>0</v>
      </c>
      <c r="CE9" s="23">
        <v>37</v>
      </c>
      <c r="CF9" s="23">
        <v>2</v>
      </c>
      <c r="CG9" s="23">
        <v>1</v>
      </c>
      <c r="CH9" s="23">
        <v>2</v>
      </c>
      <c r="CI9" s="23">
        <v>0</v>
      </c>
      <c r="CJ9" s="23">
        <v>12</v>
      </c>
      <c r="CK9" s="23">
        <v>3</v>
      </c>
      <c r="CL9" s="23">
        <v>1</v>
      </c>
      <c r="CM9" s="23">
        <v>4</v>
      </c>
      <c r="CN9" s="23">
        <v>0</v>
      </c>
      <c r="CO9" s="23">
        <v>0</v>
      </c>
      <c r="CP9" s="23">
        <v>0</v>
      </c>
      <c r="CQ9" s="23">
        <v>0</v>
      </c>
      <c r="CR9" s="23">
        <v>22</v>
      </c>
      <c r="CS9" s="23">
        <v>7</v>
      </c>
      <c r="CT9" s="23">
        <v>0</v>
      </c>
      <c r="CU9" s="23">
        <v>0</v>
      </c>
      <c r="CV9" s="23">
        <v>0</v>
      </c>
      <c r="CW9" s="23">
        <v>6</v>
      </c>
      <c r="CX9" s="23">
        <v>5</v>
      </c>
      <c r="CY9" s="23">
        <v>0</v>
      </c>
      <c r="CZ9" s="23">
        <v>4</v>
      </c>
      <c r="DA9" s="23">
        <v>0</v>
      </c>
      <c r="DB9" s="23">
        <v>0</v>
      </c>
      <c r="DC9" s="23">
        <v>0</v>
      </c>
      <c r="DD9" s="23">
        <v>0</v>
      </c>
      <c r="DE9" s="23">
        <v>34</v>
      </c>
      <c r="DF9" s="23">
        <v>6</v>
      </c>
      <c r="DG9" s="23">
        <v>0</v>
      </c>
      <c r="DH9" s="23">
        <v>2</v>
      </c>
      <c r="DI9" s="23">
        <v>0</v>
      </c>
      <c r="DJ9" s="23">
        <v>7</v>
      </c>
      <c r="DK9" s="23">
        <v>1</v>
      </c>
      <c r="DL9" s="23">
        <v>1</v>
      </c>
      <c r="DM9" s="23">
        <v>4</v>
      </c>
      <c r="DN9" s="23">
        <v>0</v>
      </c>
      <c r="DO9" s="23">
        <v>0</v>
      </c>
      <c r="DP9" s="23">
        <v>0</v>
      </c>
      <c r="DQ9" s="23">
        <v>0</v>
      </c>
      <c r="DR9" s="23">
        <v>31</v>
      </c>
      <c r="DS9" s="23">
        <v>11</v>
      </c>
      <c r="DT9" s="23">
        <v>1</v>
      </c>
      <c r="DU9" s="23">
        <v>2</v>
      </c>
      <c r="DV9" s="23">
        <v>0</v>
      </c>
      <c r="DW9" s="23">
        <v>8</v>
      </c>
      <c r="DX9" s="23">
        <v>1</v>
      </c>
      <c r="DY9" s="23">
        <v>0</v>
      </c>
      <c r="DZ9" s="23">
        <v>0</v>
      </c>
      <c r="EA9" s="23">
        <v>0</v>
      </c>
      <c r="EB9" s="23">
        <v>0</v>
      </c>
      <c r="EC9" s="23">
        <v>0</v>
      </c>
      <c r="ED9" s="23">
        <v>0</v>
      </c>
      <c r="EE9" s="23">
        <v>30</v>
      </c>
      <c r="EF9" s="23">
        <v>6</v>
      </c>
      <c r="EG9" s="23">
        <v>0</v>
      </c>
      <c r="EH9" s="23">
        <v>1</v>
      </c>
      <c r="EI9" s="23">
        <v>0</v>
      </c>
      <c r="EJ9" s="23">
        <v>10</v>
      </c>
      <c r="EK9" s="23">
        <v>7</v>
      </c>
      <c r="EL9" s="23">
        <v>0</v>
      </c>
      <c r="EM9" s="23">
        <v>2</v>
      </c>
      <c r="EN9" s="23">
        <v>0</v>
      </c>
      <c r="EO9" s="23">
        <v>0</v>
      </c>
      <c r="EP9" s="23">
        <v>0</v>
      </c>
      <c r="EQ9" s="23">
        <v>0</v>
      </c>
      <c r="ER9" s="23">
        <v>22</v>
      </c>
      <c r="ES9" s="23">
        <v>8</v>
      </c>
      <c r="ET9" s="23">
        <v>1</v>
      </c>
      <c r="EU9" s="23">
        <v>3</v>
      </c>
      <c r="EV9" s="23">
        <v>0</v>
      </c>
      <c r="EW9" s="23">
        <v>14</v>
      </c>
      <c r="EX9" s="23">
        <v>0</v>
      </c>
      <c r="EY9" s="23">
        <v>1</v>
      </c>
      <c r="EZ9" s="23">
        <v>2</v>
      </c>
      <c r="FA9" s="23">
        <v>0</v>
      </c>
      <c r="FB9" s="23">
        <v>0</v>
      </c>
      <c r="FC9" s="23">
        <f t="shared" si="14"/>
        <v>1</v>
      </c>
      <c r="FD9" s="20">
        <f t="shared" si="0"/>
        <v>9.0909090909090912E-2</v>
      </c>
      <c r="FE9" s="23">
        <f t="shared" si="15"/>
        <v>0</v>
      </c>
      <c r="FF9" s="20">
        <f t="shared" si="1"/>
        <v>0</v>
      </c>
      <c r="FG9" s="23">
        <f t="shared" si="16"/>
        <v>306</v>
      </c>
      <c r="FH9" s="20">
        <f t="shared" si="17"/>
        <v>0.24170616113744076</v>
      </c>
      <c r="FI9" s="23">
        <f t="shared" si="18"/>
        <v>61</v>
      </c>
      <c r="FJ9" s="20">
        <f t="shared" si="2"/>
        <v>0.62886597938144329</v>
      </c>
      <c r="FK9" s="23">
        <f t="shared" si="19"/>
        <v>7</v>
      </c>
      <c r="FL9" s="20">
        <f t="shared" si="3"/>
        <v>0.15909090909090909</v>
      </c>
      <c r="FM9" s="23">
        <f t="shared" si="20"/>
        <v>19</v>
      </c>
      <c r="FN9" s="20">
        <f t="shared" si="4"/>
        <v>0.24050632911392406</v>
      </c>
      <c r="FO9" s="23">
        <f t="shared" si="21"/>
        <v>4</v>
      </c>
      <c r="FP9" s="20">
        <f t="shared" si="5"/>
        <v>0.4</v>
      </c>
      <c r="FQ9" s="23">
        <f t="shared" si="22"/>
        <v>86</v>
      </c>
      <c r="FR9" s="20">
        <f t="shared" si="6"/>
        <v>0.10591133004926108</v>
      </c>
      <c r="FS9" s="23">
        <f t="shared" si="23"/>
        <v>23</v>
      </c>
      <c r="FT9" s="20">
        <f t="shared" si="7"/>
        <v>0.27058823529411763</v>
      </c>
      <c r="FU9" s="23">
        <f t="shared" si="24"/>
        <v>6</v>
      </c>
      <c r="FV9" s="20">
        <f t="shared" si="8"/>
        <v>3.0927835051546393E-2</v>
      </c>
      <c r="FW9" s="23">
        <f t="shared" si="25"/>
        <v>20</v>
      </c>
      <c r="FX9" s="20">
        <f t="shared" si="9"/>
        <v>9.8039215686274508E-2</v>
      </c>
      <c r="FY9" s="23">
        <f t="shared" si="26"/>
        <v>0</v>
      </c>
      <c r="FZ9" s="20">
        <f t="shared" si="10"/>
        <v>0</v>
      </c>
      <c r="GA9" s="23">
        <f t="shared" si="27"/>
        <v>0</v>
      </c>
      <c r="GB9" s="20" t="e">
        <f t="shared" si="11"/>
        <v>#DIV/0!</v>
      </c>
      <c r="GC9" s="21">
        <f t="shared" si="12"/>
        <v>533</v>
      </c>
      <c r="GD9" s="20">
        <f t="shared" si="13"/>
        <v>0.18995010691375624</v>
      </c>
    </row>
    <row r="10" spans="1:186" x14ac:dyDescent="0.25">
      <c r="A10" s="32" t="s">
        <v>33</v>
      </c>
      <c r="B10" s="32"/>
      <c r="C10" s="25">
        <f t="shared" ref="C10:BN10" si="28">SUM(C3:C9)</f>
        <v>1</v>
      </c>
      <c r="D10" s="25">
        <f t="shared" si="28"/>
        <v>1</v>
      </c>
      <c r="E10" s="25">
        <f t="shared" si="28"/>
        <v>134</v>
      </c>
      <c r="F10" s="25">
        <f t="shared" si="28"/>
        <v>3</v>
      </c>
      <c r="G10" s="25">
        <f t="shared" si="28"/>
        <v>5</v>
      </c>
      <c r="H10" s="25">
        <f t="shared" si="28"/>
        <v>8</v>
      </c>
      <c r="I10" s="25">
        <f t="shared" si="28"/>
        <v>2</v>
      </c>
      <c r="J10" s="25">
        <f t="shared" si="28"/>
        <v>43</v>
      </c>
      <c r="K10" s="25">
        <f t="shared" si="28"/>
        <v>5</v>
      </c>
      <c r="L10" s="25">
        <f t="shared" si="28"/>
        <v>9</v>
      </c>
      <c r="M10" s="25">
        <f t="shared" si="28"/>
        <v>6</v>
      </c>
      <c r="N10" s="24">
        <f t="shared" si="28"/>
        <v>1</v>
      </c>
      <c r="O10" s="25">
        <f t="shared" si="28"/>
        <v>0</v>
      </c>
      <c r="P10" s="25">
        <f t="shared" si="28"/>
        <v>3</v>
      </c>
      <c r="Q10" s="25">
        <f t="shared" si="28"/>
        <v>0</v>
      </c>
      <c r="R10" s="25">
        <f t="shared" si="28"/>
        <v>120</v>
      </c>
      <c r="S10" s="25">
        <f t="shared" si="28"/>
        <v>4</v>
      </c>
      <c r="T10" s="25">
        <f t="shared" si="28"/>
        <v>5</v>
      </c>
      <c r="U10" s="25">
        <f t="shared" si="28"/>
        <v>6</v>
      </c>
      <c r="V10" s="25">
        <f t="shared" si="28"/>
        <v>1</v>
      </c>
      <c r="W10" s="25">
        <f t="shared" si="28"/>
        <v>40</v>
      </c>
      <c r="X10" s="25">
        <f t="shared" si="28"/>
        <v>2</v>
      </c>
      <c r="Y10" s="25">
        <f t="shared" si="28"/>
        <v>16</v>
      </c>
      <c r="Z10" s="25">
        <f t="shared" si="28"/>
        <v>10</v>
      </c>
      <c r="AA10" s="24">
        <f t="shared" si="28"/>
        <v>0</v>
      </c>
      <c r="AB10" s="25">
        <f t="shared" si="28"/>
        <v>0</v>
      </c>
      <c r="AC10" s="25">
        <f t="shared" si="28"/>
        <v>0</v>
      </c>
      <c r="AD10" s="25">
        <f t="shared" si="28"/>
        <v>0</v>
      </c>
      <c r="AE10" s="25">
        <f t="shared" si="28"/>
        <v>109</v>
      </c>
      <c r="AF10" s="25">
        <f t="shared" si="28"/>
        <v>10</v>
      </c>
      <c r="AG10" s="25">
        <f t="shared" si="28"/>
        <v>0</v>
      </c>
      <c r="AH10" s="25">
        <f t="shared" si="28"/>
        <v>8</v>
      </c>
      <c r="AI10" s="25">
        <f t="shared" si="28"/>
        <v>1</v>
      </c>
      <c r="AJ10" s="25">
        <f t="shared" si="28"/>
        <v>44</v>
      </c>
      <c r="AK10" s="25">
        <f t="shared" si="28"/>
        <v>9</v>
      </c>
      <c r="AL10" s="25">
        <f t="shared" si="28"/>
        <v>15</v>
      </c>
      <c r="AM10" s="25">
        <f t="shared" si="28"/>
        <v>6</v>
      </c>
      <c r="AN10" s="24">
        <f t="shared" si="28"/>
        <v>0</v>
      </c>
      <c r="AO10" s="25">
        <f t="shared" si="28"/>
        <v>0</v>
      </c>
      <c r="AP10" s="25">
        <f t="shared" si="28"/>
        <v>0</v>
      </c>
      <c r="AQ10" s="25">
        <f t="shared" si="28"/>
        <v>0</v>
      </c>
      <c r="AR10" s="25">
        <f t="shared" si="28"/>
        <v>73</v>
      </c>
      <c r="AS10" s="25">
        <f t="shared" si="28"/>
        <v>5</v>
      </c>
      <c r="AT10" s="25">
        <f t="shared" si="28"/>
        <v>1</v>
      </c>
      <c r="AU10" s="25">
        <f t="shared" si="28"/>
        <v>3</v>
      </c>
      <c r="AV10" s="25">
        <f t="shared" si="28"/>
        <v>1</v>
      </c>
      <c r="AW10" s="25">
        <f t="shared" si="28"/>
        <v>56</v>
      </c>
      <c r="AX10" s="25">
        <f t="shared" si="28"/>
        <v>6</v>
      </c>
      <c r="AY10" s="25">
        <f t="shared" si="28"/>
        <v>16</v>
      </c>
      <c r="AZ10" s="25">
        <f t="shared" si="28"/>
        <v>18</v>
      </c>
      <c r="BA10" s="24">
        <f t="shared" si="28"/>
        <v>0</v>
      </c>
      <c r="BB10" s="25">
        <f t="shared" si="28"/>
        <v>0</v>
      </c>
      <c r="BC10" s="25">
        <f t="shared" si="28"/>
        <v>1</v>
      </c>
      <c r="BD10" s="25">
        <f t="shared" si="28"/>
        <v>0</v>
      </c>
      <c r="BE10" s="25">
        <f t="shared" si="28"/>
        <v>83</v>
      </c>
      <c r="BF10" s="25">
        <f t="shared" si="28"/>
        <v>6</v>
      </c>
      <c r="BG10" s="25">
        <f t="shared" si="28"/>
        <v>2</v>
      </c>
      <c r="BH10" s="25">
        <f t="shared" si="28"/>
        <v>6</v>
      </c>
      <c r="BI10" s="25">
        <f t="shared" si="28"/>
        <v>1</v>
      </c>
      <c r="BJ10" s="25">
        <f t="shared" si="28"/>
        <v>52</v>
      </c>
      <c r="BK10" s="25">
        <f t="shared" si="28"/>
        <v>7</v>
      </c>
      <c r="BL10" s="25">
        <f t="shared" si="28"/>
        <v>14</v>
      </c>
      <c r="BM10" s="25">
        <f t="shared" si="28"/>
        <v>19</v>
      </c>
      <c r="BN10" s="24">
        <f t="shared" si="28"/>
        <v>0</v>
      </c>
      <c r="BO10" s="25">
        <f t="shared" ref="BO10:CB10" si="29">SUM(BO3:BO9)</f>
        <v>0</v>
      </c>
      <c r="BP10" s="25">
        <f t="shared" si="29"/>
        <v>0</v>
      </c>
      <c r="BQ10" s="25">
        <f t="shared" si="29"/>
        <v>0</v>
      </c>
      <c r="BR10" s="25">
        <f t="shared" si="29"/>
        <v>92</v>
      </c>
      <c r="BS10" s="25">
        <f t="shared" si="29"/>
        <v>10</v>
      </c>
      <c r="BT10" s="25">
        <f t="shared" si="29"/>
        <v>2</v>
      </c>
      <c r="BU10" s="25">
        <f t="shared" si="29"/>
        <v>9</v>
      </c>
      <c r="BV10" s="25">
        <f t="shared" si="29"/>
        <v>1</v>
      </c>
      <c r="BW10" s="25">
        <f t="shared" si="29"/>
        <v>70</v>
      </c>
      <c r="BX10" s="25">
        <f t="shared" si="29"/>
        <v>6</v>
      </c>
      <c r="BY10" s="25">
        <f t="shared" si="29"/>
        <v>13</v>
      </c>
      <c r="BZ10" s="25">
        <f t="shared" si="29"/>
        <v>16</v>
      </c>
      <c r="CA10" s="24">
        <f t="shared" si="29"/>
        <v>0</v>
      </c>
      <c r="CB10" s="25">
        <f t="shared" si="29"/>
        <v>0</v>
      </c>
      <c r="CC10" s="25">
        <f t="shared" ref="CC10:DH10" si="30">SUM(CC3:CC9)</f>
        <v>3</v>
      </c>
      <c r="CD10" s="25">
        <f t="shared" si="30"/>
        <v>0</v>
      </c>
      <c r="CE10" s="25">
        <f t="shared" si="30"/>
        <v>124</v>
      </c>
      <c r="CF10" s="25">
        <f t="shared" si="30"/>
        <v>2</v>
      </c>
      <c r="CG10" s="25">
        <f t="shared" si="30"/>
        <v>7</v>
      </c>
      <c r="CH10" s="25">
        <f t="shared" si="30"/>
        <v>3</v>
      </c>
      <c r="CI10" s="25">
        <f t="shared" si="30"/>
        <v>0</v>
      </c>
      <c r="CJ10" s="25">
        <f t="shared" si="30"/>
        <v>71</v>
      </c>
      <c r="CK10" s="25">
        <f t="shared" si="30"/>
        <v>8</v>
      </c>
      <c r="CL10" s="25">
        <f t="shared" si="30"/>
        <v>14</v>
      </c>
      <c r="CM10" s="25">
        <f t="shared" si="30"/>
        <v>15</v>
      </c>
      <c r="CN10" s="25">
        <f t="shared" si="30"/>
        <v>0</v>
      </c>
      <c r="CO10" s="25">
        <f t="shared" si="30"/>
        <v>0</v>
      </c>
      <c r="CP10" s="25">
        <f t="shared" si="30"/>
        <v>0</v>
      </c>
      <c r="CQ10" s="25">
        <f t="shared" si="30"/>
        <v>0</v>
      </c>
      <c r="CR10" s="25">
        <f t="shared" si="30"/>
        <v>116</v>
      </c>
      <c r="CS10" s="25">
        <f t="shared" si="30"/>
        <v>10</v>
      </c>
      <c r="CT10" s="25">
        <f t="shared" si="30"/>
        <v>3</v>
      </c>
      <c r="CU10" s="25">
        <f t="shared" si="30"/>
        <v>7</v>
      </c>
      <c r="CV10" s="25">
        <f t="shared" si="30"/>
        <v>0</v>
      </c>
      <c r="CW10" s="25">
        <f t="shared" si="30"/>
        <v>66</v>
      </c>
      <c r="CX10" s="25">
        <f t="shared" si="30"/>
        <v>7</v>
      </c>
      <c r="CY10" s="25">
        <f t="shared" si="30"/>
        <v>22</v>
      </c>
      <c r="CZ10" s="25">
        <f t="shared" si="30"/>
        <v>32</v>
      </c>
      <c r="DA10" s="25">
        <f t="shared" si="30"/>
        <v>0</v>
      </c>
      <c r="DB10" s="25">
        <f t="shared" si="30"/>
        <v>0</v>
      </c>
      <c r="DC10" s="25">
        <f t="shared" si="30"/>
        <v>1</v>
      </c>
      <c r="DD10" s="25">
        <f t="shared" si="30"/>
        <v>1</v>
      </c>
      <c r="DE10" s="25">
        <f t="shared" si="30"/>
        <v>118</v>
      </c>
      <c r="DF10" s="25">
        <f t="shared" si="30"/>
        <v>8</v>
      </c>
      <c r="DG10" s="25">
        <f t="shared" si="30"/>
        <v>3</v>
      </c>
      <c r="DH10" s="25">
        <f t="shared" si="30"/>
        <v>5</v>
      </c>
      <c r="DI10" s="25">
        <f t="shared" ref="DI10:EN10" si="31">SUM(DI3:DI9)</f>
        <v>0</v>
      </c>
      <c r="DJ10" s="25">
        <f t="shared" si="31"/>
        <v>92</v>
      </c>
      <c r="DK10" s="25">
        <f t="shared" si="31"/>
        <v>7</v>
      </c>
      <c r="DL10" s="25">
        <f t="shared" si="31"/>
        <v>25</v>
      </c>
      <c r="DM10" s="25">
        <f t="shared" si="31"/>
        <v>29</v>
      </c>
      <c r="DN10" s="25">
        <f t="shared" si="31"/>
        <v>1</v>
      </c>
      <c r="DO10" s="25">
        <f t="shared" si="31"/>
        <v>0</v>
      </c>
      <c r="DP10" s="25">
        <f t="shared" si="31"/>
        <v>0</v>
      </c>
      <c r="DQ10" s="25">
        <f t="shared" si="31"/>
        <v>0</v>
      </c>
      <c r="DR10" s="25">
        <f t="shared" si="31"/>
        <v>106</v>
      </c>
      <c r="DS10" s="25">
        <f t="shared" si="31"/>
        <v>15</v>
      </c>
      <c r="DT10" s="25">
        <f t="shared" si="31"/>
        <v>6</v>
      </c>
      <c r="DU10" s="25">
        <f t="shared" si="31"/>
        <v>6</v>
      </c>
      <c r="DV10" s="25">
        <f t="shared" si="31"/>
        <v>2</v>
      </c>
      <c r="DW10" s="25">
        <f t="shared" si="31"/>
        <v>94</v>
      </c>
      <c r="DX10" s="25">
        <f t="shared" si="31"/>
        <v>10</v>
      </c>
      <c r="DY10" s="25">
        <f t="shared" si="31"/>
        <v>16</v>
      </c>
      <c r="DZ10" s="25">
        <f t="shared" si="31"/>
        <v>22</v>
      </c>
      <c r="EA10" s="25">
        <f t="shared" si="31"/>
        <v>0</v>
      </c>
      <c r="EB10" s="25">
        <f t="shared" si="31"/>
        <v>0</v>
      </c>
      <c r="EC10" s="25">
        <f t="shared" si="31"/>
        <v>0</v>
      </c>
      <c r="ED10" s="25">
        <f t="shared" si="31"/>
        <v>0</v>
      </c>
      <c r="EE10" s="25">
        <f t="shared" si="31"/>
        <v>103</v>
      </c>
      <c r="EF10" s="25">
        <f t="shared" si="31"/>
        <v>7</v>
      </c>
      <c r="EG10" s="25">
        <f t="shared" si="31"/>
        <v>8</v>
      </c>
      <c r="EH10" s="25">
        <f t="shared" si="31"/>
        <v>6</v>
      </c>
      <c r="EI10" s="25">
        <f t="shared" si="31"/>
        <v>0</v>
      </c>
      <c r="EJ10" s="25">
        <f t="shared" si="31"/>
        <v>84</v>
      </c>
      <c r="EK10" s="25">
        <f t="shared" si="31"/>
        <v>12</v>
      </c>
      <c r="EL10" s="25">
        <f t="shared" si="31"/>
        <v>19</v>
      </c>
      <c r="EM10" s="25">
        <f t="shared" si="31"/>
        <v>13</v>
      </c>
      <c r="EN10" s="25">
        <f t="shared" si="31"/>
        <v>0</v>
      </c>
      <c r="EO10" s="25">
        <f t="shared" ref="EO10:FB10" si="32">SUM(EO3:EO9)</f>
        <v>0</v>
      </c>
      <c r="EP10" s="25">
        <f t="shared" si="32"/>
        <v>2</v>
      </c>
      <c r="EQ10" s="25">
        <f t="shared" si="32"/>
        <v>0</v>
      </c>
      <c r="ER10" s="25">
        <f t="shared" si="32"/>
        <v>88</v>
      </c>
      <c r="ES10" s="25">
        <f t="shared" si="32"/>
        <v>17</v>
      </c>
      <c r="ET10" s="25">
        <f t="shared" si="32"/>
        <v>2</v>
      </c>
      <c r="EU10" s="25">
        <f t="shared" si="32"/>
        <v>12</v>
      </c>
      <c r="EV10" s="25">
        <f t="shared" si="32"/>
        <v>1</v>
      </c>
      <c r="EW10" s="25">
        <f t="shared" si="32"/>
        <v>100</v>
      </c>
      <c r="EX10" s="25">
        <f t="shared" si="32"/>
        <v>6</v>
      </c>
      <c r="EY10" s="25">
        <f t="shared" si="32"/>
        <v>15</v>
      </c>
      <c r="EZ10" s="25">
        <f t="shared" si="32"/>
        <v>18</v>
      </c>
      <c r="FA10" s="25">
        <f t="shared" si="32"/>
        <v>0</v>
      </c>
      <c r="FB10" s="25">
        <f t="shared" si="32"/>
        <v>0</v>
      </c>
      <c r="FC10" s="23">
        <f t="shared" si="14"/>
        <v>11</v>
      </c>
      <c r="FD10" s="20">
        <f t="shared" si="0"/>
        <v>1</v>
      </c>
      <c r="FE10" s="23">
        <f t="shared" si="15"/>
        <v>2</v>
      </c>
      <c r="FF10" s="20">
        <f t="shared" si="1"/>
        <v>1</v>
      </c>
      <c r="FG10" s="23">
        <f t="shared" si="16"/>
        <v>1266</v>
      </c>
      <c r="FH10" s="20">
        <f t="shared" si="17"/>
        <v>1</v>
      </c>
      <c r="FI10" s="23">
        <f t="shared" si="18"/>
        <v>97</v>
      </c>
      <c r="FJ10" s="20">
        <f t="shared" si="2"/>
        <v>1</v>
      </c>
      <c r="FK10" s="23">
        <f t="shared" si="19"/>
        <v>44</v>
      </c>
      <c r="FL10" s="20">
        <f t="shared" si="3"/>
        <v>1</v>
      </c>
      <c r="FM10" s="23">
        <f t="shared" si="20"/>
        <v>79</v>
      </c>
      <c r="FN10" s="20">
        <f t="shared" si="4"/>
        <v>1</v>
      </c>
      <c r="FO10" s="23">
        <f t="shared" si="21"/>
        <v>10</v>
      </c>
      <c r="FP10" s="20">
        <f t="shared" si="5"/>
        <v>1</v>
      </c>
      <c r="FQ10" s="23">
        <f t="shared" si="22"/>
        <v>812</v>
      </c>
      <c r="FR10" s="20">
        <f t="shared" si="6"/>
        <v>1</v>
      </c>
      <c r="FS10" s="23">
        <f t="shared" si="23"/>
        <v>85</v>
      </c>
      <c r="FT10" s="20">
        <f t="shared" si="7"/>
        <v>1</v>
      </c>
      <c r="FU10" s="23">
        <f t="shared" si="24"/>
        <v>194</v>
      </c>
      <c r="FV10" s="20">
        <f t="shared" si="8"/>
        <v>1</v>
      </c>
      <c r="FW10" s="23">
        <f t="shared" si="25"/>
        <v>204</v>
      </c>
      <c r="FX10" s="20">
        <f t="shared" si="9"/>
        <v>1</v>
      </c>
      <c r="FY10" s="23">
        <f t="shared" si="26"/>
        <v>2</v>
      </c>
      <c r="FZ10" s="20">
        <f t="shared" si="10"/>
        <v>1</v>
      </c>
      <c r="GA10" s="23">
        <f t="shared" si="27"/>
        <v>0</v>
      </c>
      <c r="GB10" s="20" t="e">
        <f t="shared" si="11"/>
        <v>#DIV/0!</v>
      </c>
      <c r="GC10" s="21">
        <f t="shared" si="12"/>
        <v>2806</v>
      </c>
      <c r="GD10" s="20">
        <f t="shared" si="13"/>
        <v>1</v>
      </c>
    </row>
    <row r="11" spans="1:186" ht="13.5" customHeight="1" x14ac:dyDescent="0.25">
      <c r="A11" s="32" t="s">
        <v>34</v>
      </c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1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1"/>
      <c r="CC11" s="42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4"/>
      <c r="CP11" s="42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4"/>
      <c r="DC11" s="42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4"/>
      <c r="DP11" s="33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5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5"/>
      <c r="FC11" s="45" t="s">
        <v>36</v>
      </c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</row>
    <row r="12" spans="1:186" x14ac:dyDescent="0.25">
      <c r="A12" s="32"/>
      <c r="B12" s="32"/>
      <c r="C12" s="33">
        <f>SUM(C10:O10)</f>
        <v>218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3">
        <f t="shared" ref="P12" si="33">SUM(P10:AB10)</f>
        <v>207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33">
        <f t="shared" ref="AC12" si="34">SUM(AC10:AO10)</f>
        <v>202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>
        <f t="shared" ref="AP12" si="35">SUM(AP10:BB10)</f>
        <v>179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5"/>
      <c r="BC12" s="33">
        <f t="shared" ref="BC12" si="36">SUM(BC10:BO10)</f>
        <v>191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5"/>
      <c r="BP12" s="33">
        <f t="shared" ref="BP12" si="37">SUM(BP10:CB10)</f>
        <v>219</v>
      </c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5"/>
      <c r="CC12" s="34">
        <f t="shared" ref="CC12" si="38">SUM(CC10:CO10)</f>
        <v>247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5"/>
      <c r="CP12" s="34">
        <f t="shared" ref="CP12" si="39">SUM(CP10:DB10)</f>
        <v>263</v>
      </c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5"/>
      <c r="DC12" s="34">
        <f t="shared" ref="DC12" si="40">SUM(DC10:DO10)</f>
        <v>290</v>
      </c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5"/>
      <c r="DP12" s="34">
        <f t="shared" ref="DP12" si="41">SUM(DP10:EB10)</f>
        <v>277</v>
      </c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5"/>
      <c r="EC12" s="34">
        <f t="shared" ref="EC12" si="42">SUM(EC10:EO10)</f>
        <v>252</v>
      </c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5"/>
      <c r="EP12" s="34">
        <f t="shared" ref="EP12" si="43">SUM(EP10:FB10)</f>
        <v>261</v>
      </c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5"/>
      <c r="FC12" s="42">
        <f>SUM(C12:FB12)</f>
        <v>2806</v>
      </c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4"/>
    </row>
    <row r="13" spans="1:186" x14ac:dyDescent="0.25">
      <c r="A13" s="39" t="s">
        <v>35</v>
      </c>
      <c r="B13" s="39"/>
      <c r="C13" s="36">
        <f>C12/FC12</f>
        <v>7.7690662865288668E-2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6">
        <f>P12/FC12</f>
        <v>7.3770491803278687E-2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6">
        <f>AC12/FC12</f>
        <v>7.1988595866001426E-2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6">
        <f>AP12/FC12</f>
        <v>6.3791874554526021E-2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8"/>
      <c r="BC13" s="36">
        <f>BC12/FC12</f>
        <v>6.8068424803991445E-2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6">
        <f>BP12/FC12</f>
        <v>7.8047042052744126E-2</v>
      </c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8"/>
      <c r="CC13" s="37">
        <f>CC12/FC12</f>
        <v>8.8025659301496792E-2</v>
      </c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8"/>
      <c r="CP13" s="37">
        <f>CP12/FC12</f>
        <v>9.3727726300784034E-2</v>
      </c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7">
        <f>DC12/FC12</f>
        <v>0.10334996436208126</v>
      </c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8"/>
      <c r="DP13" s="37">
        <f>DP12/FC12</f>
        <v>9.8717034925160374E-2</v>
      </c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8"/>
      <c r="EC13" s="37">
        <f>EC12/FC12</f>
        <v>8.9807555238774053E-2</v>
      </c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8"/>
      <c r="EP13" s="37">
        <f t="shared" ref="EP13" si="44">EP12/FC12</f>
        <v>9.3014967925873132E-2</v>
      </c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8"/>
      <c r="FC13" s="46">
        <f>SUM(C13:FB13)</f>
        <v>1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8"/>
    </row>
    <row r="15" spans="1:186" x14ac:dyDescent="0.25">
      <c r="A15" s="26" t="s">
        <v>37</v>
      </c>
    </row>
    <row r="16" spans="1:186" x14ac:dyDescent="0.25">
      <c r="A16" s="26" t="s">
        <v>38</v>
      </c>
    </row>
    <row r="17" spans="1:1" x14ac:dyDescent="0.25">
      <c r="A17" s="27" t="s">
        <v>39</v>
      </c>
    </row>
    <row r="18" spans="1:1" x14ac:dyDescent="0.25">
      <c r="A18" s="28" t="s">
        <v>40</v>
      </c>
    </row>
  </sheetData>
  <sheetProtection algorithmName="SHA-512" hashValue="YVfSyqDfZSh4Fp4SH5DNotZeJ6MozG3KV4+XcqmHURvVtsrHc3YTrU7HXl4E6vteU5pxex+e3Ub4T1MC+r2pUQ==" saltValue="qMLg0LYk1Jpa1IzJ2nebTg==" spinCount="100000" sheet="1" objects="1" scenarios="1"/>
  <mergeCells count="56">
    <mergeCell ref="DP12:EB12"/>
    <mergeCell ref="EC12:EO12"/>
    <mergeCell ref="EP12:FB12"/>
    <mergeCell ref="FC12:GD12"/>
    <mergeCell ref="CC13:CO13"/>
    <mergeCell ref="CP13:DB13"/>
    <mergeCell ref="DC13:DO13"/>
    <mergeCell ref="DP13:EB13"/>
    <mergeCell ref="EC13:EO13"/>
    <mergeCell ref="EP13:FB13"/>
    <mergeCell ref="FC13:GD13"/>
    <mergeCell ref="CC12:CO12"/>
    <mergeCell ref="CP12:DB12"/>
    <mergeCell ref="DC12:DO12"/>
    <mergeCell ref="EP1:FB1"/>
    <mergeCell ref="FC1:GD1"/>
    <mergeCell ref="CC11:CO11"/>
    <mergeCell ref="CP11:DB11"/>
    <mergeCell ref="DC11:DO11"/>
    <mergeCell ref="DP11:EB11"/>
    <mergeCell ref="EP11:FB11"/>
    <mergeCell ref="FC11:GD11"/>
    <mergeCell ref="CC1:CO1"/>
    <mergeCell ref="CP1:DB1"/>
    <mergeCell ref="DC1:DO1"/>
    <mergeCell ref="DP1:EB1"/>
    <mergeCell ref="EC1:EO1"/>
    <mergeCell ref="BP12:CB12"/>
    <mergeCell ref="BP13:CB13"/>
    <mergeCell ref="A13:B13"/>
    <mergeCell ref="C13:O13"/>
    <mergeCell ref="P13:AB13"/>
    <mergeCell ref="AC13:AO13"/>
    <mergeCell ref="AP13:BB13"/>
    <mergeCell ref="BC13:BO13"/>
    <mergeCell ref="C12:O12"/>
    <mergeCell ref="P12:AB12"/>
    <mergeCell ref="AC12:AO12"/>
    <mergeCell ref="AP12:BB12"/>
    <mergeCell ref="BC12:BO12"/>
    <mergeCell ref="BC1:BO1"/>
    <mergeCell ref="BP1:CB1"/>
    <mergeCell ref="A10:B10"/>
    <mergeCell ref="A11:B12"/>
    <mergeCell ref="C11:O11"/>
    <mergeCell ref="P11:AB11"/>
    <mergeCell ref="AC11:AO11"/>
    <mergeCell ref="AP11:BB11"/>
    <mergeCell ref="BC11:BO11"/>
    <mergeCell ref="A1:A2"/>
    <mergeCell ref="B1:B2"/>
    <mergeCell ref="C1:O1"/>
    <mergeCell ref="P1:AB1"/>
    <mergeCell ref="AC1:AO1"/>
    <mergeCell ref="AP1:BB1"/>
    <mergeCell ref="BP11:CB11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zoomScaleNormal="100" zoomScalePageLayoutView="120" workbookViewId="0">
      <selection activeCell="B19" sqref="B19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7</v>
      </c>
      <c r="B1" s="10" t="s">
        <v>9</v>
      </c>
      <c r="C1" s="11" t="s">
        <v>10</v>
      </c>
      <c r="D1" s="11" t="s">
        <v>11</v>
      </c>
      <c r="E1" s="11" t="s">
        <v>12</v>
      </c>
      <c r="F1" s="10" t="s">
        <v>13</v>
      </c>
      <c r="G1" s="11" t="s">
        <v>14</v>
      </c>
      <c r="H1" s="10" t="s">
        <v>15</v>
      </c>
      <c r="I1" s="11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</row>
    <row r="2" spans="1:14" x14ac:dyDescent="0.25">
      <c r="A2" s="7" t="s">
        <v>0</v>
      </c>
      <c r="B2" s="14">
        <v>0</v>
      </c>
      <c r="C2" s="14">
        <v>0</v>
      </c>
      <c r="D2" s="14">
        <v>3</v>
      </c>
      <c r="E2" s="14">
        <v>0</v>
      </c>
      <c r="F2" s="14">
        <v>0</v>
      </c>
      <c r="G2" s="14">
        <v>0</v>
      </c>
      <c r="H2" s="14">
        <v>0</v>
      </c>
      <c r="I2" s="14">
        <v>1</v>
      </c>
      <c r="J2" s="14">
        <v>0</v>
      </c>
      <c r="K2" s="14">
        <v>0</v>
      </c>
      <c r="L2" s="14">
        <v>1</v>
      </c>
      <c r="M2" s="14">
        <v>0</v>
      </c>
      <c r="N2" s="14">
        <v>0</v>
      </c>
    </row>
    <row r="3" spans="1:14" x14ac:dyDescent="0.25">
      <c r="A3" s="7" t="s">
        <v>1</v>
      </c>
      <c r="B3" s="14">
        <v>3</v>
      </c>
      <c r="C3" s="14">
        <v>0</v>
      </c>
      <c r="D3" s="14">
        <v>48</v>
      </c>
      <c r="E3" s="14">
        <v>0</v>
      </c>
      <c r="F3" s="14">
        <v>0</v>
      </c>
      <c r="G3" s="14">
        <v>5</v>
      </c>
      <c r="H3" s="14">
        <v>0</v>
      </c>
      <c r="I3" s="14">
        <v>14</v>
      </c>
      <c r="J3" s="14">
        <v>0</v>
      </c>
      <c r="K3" s="14">
        <v>9</v>
      </c>
      <c r="L3" s="14">
        <v>5</v>
      </c>
      <c r="M3" s="14">
        <v>0</v>
      </c>
      <c r="N3" s="14">
        <v>0</v>
      </c>
    </row>
    <row r="4" spans="1:14" x14ac:dyDescent="0.25">
      <c r="A4" s="7" t="s">
        <v>2</v>
      </c>
      <c r="B4" s="14">
        <v>0</v>
      </c>
      <c r="C4" s="14">
        <v>0</v>
      </c>
      <c r="D4" s="14">
        <v>28</v>
      </c>
      <c r="E4" s="14">
        <v>0</v>
      </c>
      <c r="F4" s="14">
        <v>2</v>
      </c>
      <c r="G4" s="14">
        <v>1</v>
      </c>
      <c r="H4" s="14">
        <v>0</v>
      </c>
      <c r="I4" s="14">
        <v>17</v>
      </c>
      <c r="J4" s="14">
        <v>0</v>
      </c>
      <c r="K4" s="14">
        <v>6</v>
      </c>
      <c r="L4" s="14">
        <v>2</v>
      </c>
      <c r="M4" s="14">
        <v>0</v>
      </c>
      <c r="N4" s="14">
        <v>0</v>
      </c>
    </row>
    <row r="5" spans="1:14" x14ac:dyDescent="0.25">
      <c r="A5" s="7" t="s">
        <v>3</v>
      </c>
      <c r="B5" s="14">
        <v>0</v>
      </c>
      <c r="C5" s="14">
        <v>0</v>
      </c>
      <c r="D5" s="14">
        <v>3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x14ac:dyDescent="0.25">
      <c r="A6" s="7" t="s">
        <v>4</v>
      </c>
      <c r="B6" s="14">
        <v>0</v>
      </c>
      <c r="C6" s="14">
        <v>0</v>
      </c>
      <c r="D6" s="14">
        <v>13</v>
      </c>
      <c r="E6" s="14">
        <v>0</v>
      </c>
      <c r="F6" s="14">
        <v>0</v>
      </c>
      <c r="G6" s="14">
        <v>0</v>
      </c>
      <c r="H6" s="14">
        <v>0</v>
      </c>
      <c r="I6" s="14">
        <v>7</v>
      </c>
      <c r="J6" s="14">
        <v>1</v>
      </c>
      <c r="K6" s="14">
        <v>0</v>
      </c>
      <c r="L6" s="14">
        <v>1</v>
      </c>
      <c r="M6" s="14">
        <v>0</v>
      </c>
      <c r="N6" s="14">
        <v>0</v>
      </c>
    </row>
    <row r="7" spans="1:14" x14ac:dyDescent="0.25">
      <c r="A7" s="7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</row>
    <row r="8" spans="1:14" ht="30" x14ac:dyDescent="0.25">
      <c r="A8" s="7" t="s">
        <v>6</v>
      </c>
      <c r="B8" s="14">
        <v>0</v>
      </c>
      <c r="C8" s="14">
        <v>0</v>
      </c>
      <c r="D8" s="14">
        <v>25</v>
      </c>
      <c r="E8" s="14">
        <v>4</v>
      </c>
      <c r="F8" s="14">
        <v>3</v>
      </c>
      <c r="G8" s="14">
        <v>0</v>
      </c>
      <c r="H8" s="14">
        <v>1</v>
      </c>
      <c r="I8" s="14">
        <v>1</v>
      </c>
      <c r="J8" s="14">
        <v>1</v>
      </c>
      <c r="K8" s="14">
        <v>0</v>
      </c>
      <c r="L8" s="14">
        <v>1</v>
      </c>
      <c r="M8" s="14">
        <v>0</v>
      </c>
      <c r="N8" s="14">
        <v>0</v>
      </c>
    </row>
    <row r="9" spans="1:14" x14ac:dyDescent="0.25">
      <c r="A9" s="13" t="s">
        <v>22</v>
      </c>
      <c r="B9" s="15">
        <f t="shared" ref="B9:N9" si="0">SUM(B2:B8)</f>
        <v>3</v>
      </c>
      <c r="C9" s="15">
        <f t="shared" si="0"/>
        <v>0</v>
      </c>
      <c r="D9" s="15">
        <f t="shared" si="0"/>
        <v>120</v>
      </c>
      <c r="E9" s="15">
        <f t="shared" si="0"/>
        <v>4</v>
      </c>
      <c r="F9" s="15">
        <f t="shared" si="0"/>
        <v>5</v>
      </c>
      <c r="G9" s="15">
        <f t="shared" si="0"/>
        <v>6</v>
      </c>
      <c r="H9" s="15">
        <f t="shared" si="0"/>
        <v>1</v>
      </c>
      <c r="I9" s="15">
        <f t="shared" si="0"/>
        <v>40</v>
      </c>
      <c r="J9" s="15">
        <f t="shared" si="0"/>
        <v>2</v>
      </c>
      <c r="K9" s="15">
        <f t="shared" si="0"/>
        <v>16</v>
      </c>
      <c r="L9" s="15">
        <f t="shared" si="0"/>
        <v>10</v>
      </c>
      <c r="M9" s="15">
        <f t="shared" si="0"/>
        <v>0</v>
      </c>
      <c r="N9" s="15">
        <f t="shared" si="0"/>
        <v>0</v>
      </c>
    </row>
    <row r="10" spans="1:14" x14ac:dyDescent="0.25">
      <c r="A10" s="7"/>
      <c r="B10" s="5"/>
      <c r="C10" s="1"/>
      <c r="D10" s="1"/>
      <c r="E10" s="1"/>
      <c r="F10" s="1"/>
      <c r="G10" s="1"/>
    </row>
    <row r="11" spans="1:14" x14ac:dyDescent="0.25">
      <c r="A11" s="26" t="s">
        <v>37</v>
      </c>
      <c r="B11" s="4"/>
      <c r="C11" s="1"/>
      <c r="D11" s="1"/>
      <c r="E11" s="1"/>
      <c r="F11" s="1"/>
      <c r="G11" s="1"/>
    </row>
    <row r="12" spans="1:14" x14ac:dyDescent="0.25">
      <c r="A12" s="26" t="s">
        <v>38</v>
      </c>
      <c r="B12" s="5"/>
      <c r="C12" s="1"/>
      <c r="D12" s="1"/>
      <c r="E12" s="1"/>
      <c r="F12" s="1"/>
      <c r="G12" s="1"/>
    </row>
    <row r="13" spans="1:14" x14ac:dyDescent="0.2">
      <c r="A13" s="27" t="s">
        <v>39</v>
      </c>
      <c r="B13" s="5"/>
      <c r="C13" s="1"/>
      <c r="D13" s="1"/>
      <c r="E13" s="1"/>
      <c r="F13" s="1"/>
      <c r="G13" s="1"/>
    </row>
    <row r="14" spans="1:14" x14ac:dyDescent="0.2">
      <c r="A14" s="28" t="s">
        <v>40</v>
      </c>
      <c r="B14" s="5"/>
      <c r="C14" s="1"/>
      <c r="D14" s="1"/>
      <c r="E14" s="1"/>
      <c r="F14" s="1"/>
      <c r="G14" s="1"/>
    </row>
    <row r="15" spans="1:14" x14ac:dyDescent="0.25">
      <c r="A15" s="7"/>
      <c r="B15" s="5"/>
      <c r="C15" s="1"/>
      <c r="D15" s="1"/>
      <c r="E15" s="1"/>
      <c r="F15" s="1"/>
      <c r="G15" s="1"/>
    </row>
    <row r="16" spans="1:14" x14ac:dyDescent="0.25">
      <c r="A16" s="7"/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C130" s="1"/>
      <c r="D130" s="1"/>
      <c r="E130" s="1"/>
      <c r="F130" s="1"/>
      <c r="G130" s="1"/>
    </row>
    <row r="131" spans="1:7" x14ac:dyDescent="0.25">
      <c r="C131" s="1"/>
      <c r="D131" s="1"/>
      <c r="E131" s="1"/>
      <c r="F131" s="1"/>
      <c r="G131" s="1"/>
    </row>
    <row r="132" spans="1:7" x14ac:dyDescent="0.25">
      <c r="A132" s="7"/>
      <c r="C132" s="1"/>
      <c r="D132" s="1"/>
      <c r="E132" s="1"/>
      <c r="F132" s="1"/>
      <c r="G132" s="1"/>
    </row>
    <row r="133" spans="1:7" x14ac:dyDescent="0.25">
      <c r="A133" s="7"/>
      <c r="C133" s="1"/>
      <c r="D133" s="1"/>
      <c r="E133" s="1"/>
      <c r="F133" s="1"/>
      <c r="G133" s="1"/>
    </row>
    <row r="134" spans="1:7" x14ac:dyDescent="0.25">
      <c r="A134" s="7"/>
      <c r="C134" s="1"/>
      <c r="D134" s="1"/>
      <c r="E134" s="1"/>
      <c r="F134" s="1"/>
      <c r="G134" s="1"/>
    </row>
    <row r="135" spans="1:7" x14ac:dyDescent="0.25">
      <c r="A135" s="7"/>
      <c r="C135" s="1"/>
      <c r="D135" s="1"/>
      <c r="E135" s="1"/>
      <c r="F135" s="1"/>
      <c r="G135" s="1"/>
    </row>
    <row r="136" spans="1:7" x14ac:dyDescent="0.25">
      <c r="A136" s="7"/>
      <c r="C136" s="1"/>
      <c r="D136" s="1"/>
      <c r="E136" s="1"/>
      <c r="F136" s="1"/>
      <c r="G136" s="1"/>
    </row>
    <row r="137" spans="1:7" x14ac:dyDescent="0.25">
      <c r="A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P4XSgl3kFdAynf5+cM/hPsfGwgsQ6XTaQF0xqV7agZMFWLV0DBDSF0cIS7F70VLXIT0kihfdE49UItapEb3VIg==" saltValue="C1DM3UVoaHPu8Gi0benu1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7</v>
      </c>
      <c r="B1" s="10" t="s">
        <v>9</v>
      </c>
      <c r="C1" s="11" t="s">
        <v>10</v>
      </c>
      <c r="D1" s="11" t="s">
        <v>11</v>
      </c>
      <c r="E1" s="11" t="s">
        <v>12</v>
      </c>
      <c r="F1" s="10" t="s">
        <v>13</v>
      </c>
      <c r="G1" s="11" t="s">
        <v>14</v>
      </c>
      <c r="H1" s="10" t="s">
        <v>15</v>
      </c>
      <c r="I1" s="11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</row>
    <row r="2" spans="1:14" x14ac:dyDescent="0.25">
      <c r="A2" s="7" t="s">
        <v>0</v>
      </c>
      <c r="B2" s="14">
        <v>0</v>
      </c>
      <c r="C2" s="14">
        <v>0</v>
      </c>
      <c r="D2" s="14">
        <v>8</v>
      </c>
      <c r="E2" s="14">
        <v>3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1</v>
      </c>
      <c r="L2" s="14">
        <v>0</v>
      </c>
      <c r="M2" s="14">
        <v>0</v>
      </c>
      <c r="N2" s="14">
        <v>0</v>
      </c>
    </row>
    <row r="3" spans="1:14" x14ac:dyDescent="0.25">
      <c r="A3" s="7" t="s">
        <v>1</v>
      </c>
      <c r="B3" s="14">
        <v>0</v>
      </c>
      <c r="C3" s="14">
        <v>0</v>
      </c>
      <c r="D3" s="14">
        <v>42</v>
      </c>
      <c r="E3" s="14">
        <v>0</v>
      </c>
      <c r="F3" s="14">
        <v>0</v>
      </c>
      <c r="G3" s="14">
        <v>1</v>
      </c>
      <c r="H3" s="14">
        <v>0</v>
      </c>
      <c r="I3" s="14">
        <v>11</v>
      </c>
      <c r="J3" s="14">
        <v>4</v>
      </c>
      <c r="K3" s="14">
        <v>11</v>
      </c>
      <c r="L3" s="14">
        <v>2</v>
      </c>
      <c r="M3" s="14">
        <v>0</v>
      </c>
      <c r="N3" s="14">
        <v>0</v>
      </c>
    </row>
    <row r="4" spans="1:14" x14ac:dyDescent="0.25">
      <c r="A4" s="7" t="s">
        <v>2</v>
      </c>
      <c r="B4" s="14">
        <v>0</v>
      </c>
      <c r="C4" s="14">
        <v>0</v>
      </c>
      <c r="D4" s="14">
        <v>15</v>
      </c>
      <c r="E4" s="14">
        <v>0</v>
      </c>
      <c r="F4" s="14">
        <v>0</v>
      </c>
      <c r="G4" s="14">
        <v>2</v>
      </c>
      <c r="H4" s="14">
        <v>1</v>
      </c>
      <c r="I4" s="14">
        <v>19</v>
      </c>
      <c r="J4" s="14">
        <v>3</v>
      </c>
      <c r="K4" s="14">
        <v>2</v>
      </c>
      <c r="L4" s="14">
        <v>2</v>
      </c>
      <c r="M4" s="14">
        <v>0</v>
      </c>
      <c r="N4" s="14">
        <v>0</v>
      </c>
    </row>
    <row r="5" spans="1:14" x14ac:dyDescent="0.25">
      <c r="A5" s="7" t="s">
        <v>3</v>
      </c>
      <c r="B5" s="14">
        <v>0</v>
      </c>
      <c r="C5" s="14">
        <v>0</v>
      </c>
      <c r="D5" s="14">
        <v>3</v>
      </c>
      <c r="E5" s="14">
        <v>3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1</v>
      </c>
      <c r="M5" s="14">
        <v>0</v>
      </c>
      <c r="N5" s="14">
        <v>0</v>
      </c>
    </row>
    <row r="6" spans="1:14" x14ac:dyDescent="0.25">
      <c r="A6" s="7" t="s">
        <v>4</v>
      </c>
      <c r="B6" s="14">
        <v>0</v>
      </c>
      <c r="C6" s="14">
        <v>0</v>
      </c>
      <c r="D6" s="14">
        <v>11</v>
      </c>
      <c r="E6" s="14">
        <v>0</v>
      </c>
      <c r="F6" s="14">
        <v>0</v>
      </c>
      <c r="G6" s="14">
        <v>1</v>
      </c>
      <c r="H6" s="14">
        <v>0</v>
      </c>
      <c r="I6" s="14">
        <v>9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</row>
    <row r="7" spans="1:14" x14ac:dyDescent="0.25">
      <c r="A7" s="7" t="s">
        <v>5</v>
      </c>
      <c r="B7" s="14">
        <v>0</v>
      </c>
      <c r="C7" s="14">
        <v>0</v>
      </c>
      <c r="D7" s="14">
        <v>1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0" x14ac:dyDescent="0.25">
      <c r="A8" s="7" t="s">
        <v>6</v>
      </c>
      <c r="B8" s="14">
        <v>0</v>
      </c>
      <c r="C8" s="14">
        <v>0</v>
      </c>
      <c r="D8" s="14">
        <v>29</v>
      </c>
      <c r="E8" s="14">
        <v>4</v>
      </c>
      <c r="F8" s="14">
        <v>0</v>
      </c>
      <c r="G8" s="14">
        <v>4</v>
      </c>
      <c r="H8" s="14">
        <v>0</v>
      </c>
      <c r="I8" s="14">
        <v>4</v>
      </c>
      <c r="J8" s="14">
        <v>2</v>
      </c>
      <c r="K8" s="14">
        <v>1</v>
      </c>
      <c r="L8" s="14">
        <v>0</v>
      </c>
      <c r="M8" s="14">
        <v>0</v>
      </c>
      <c r="N8" s="14">
        <v>0</v>
      </c>
    </row>
    <row r="9" spans="1:14" x14ac:dyDescent="0.25">
      <c r="A9" s="13" t="s">
        <v>22</v>
      </c>
      <c r="B9" s="15">
        <f t="shared" ref="B9:N9" si="0">SUM(B2:B8)</f>
        <v>0</v>
      </c>
      <c r="C9" s="15">
        <f t="shared" si="0"/>
        <v>0</v>
      </c>
      <c r="D9" s="15">
        <f t="shared" si="0"/>
        <v>109</v>
      </c>
      <c r="E9" s="15">
        <f t="shared" si="0"/>
        <v>10</v>
      </c>
      <c r="F9" s="15">
        <f t="shared" si="0"/>
        <v>0</v>
      </c>
      <c r="G9" s="15">
        <f t="shared" si="0"/>
        <v>8</v>
      </c>
      <c r="H9" s="15">
        <f t="shared" si="0"/>
        <v>1</v>
      </c>
      <c r="I9" s="15">
        <f t="shared" si="0"/>
        <v>44</v>
      </c>
      <c r="J9" s="15">
        <f t="shared" si="0"/>
        <v>9</v>
      </c>
      <c r="K9" s="15">
        <f t="shared" si="0"/>
        <v>15</v>
      </c>
      <c r="L9" s="15">
        <f t="shared" si="0"/>
        <v>6</v>
      </c>
      <c r="M9" s="15">
        <f t="shared" si="0"/>
        <v>0</v>
      </c>
      <c r="N9" s="15">
        <f t="shared" si="0"/>
        <v>0</v>
      </c>
    </row>
    <row r="10" spans="1:14" x14ac:dyDescent="0.25">
      <c r="A10" s="7"/>
      <c r="B10" s="5"/>
      <c r="C10" s="1"/>
      <c r="D10" s="1"/>
      <c r="E10" s="1"/>
      <c r="F10" s="1"/>
      <c r="G10" s="1"/>
    </row>
    <row r="11" spans="1:14" x14ac:dyDescent="0.25">
      <c r="A11" s="26" t="s">
        <v>37</v>
      </c>
      <c r="B11" s="4"/>
      <c r="C11" s="1"/>
      <c r="D11" s="1"/>
      <c r="E11" s="1"/>
      <c r="F11" s="1"/>
      <c r="G11" s="1"/>
    </row>
    <row r="12" spans="1:14" x14ac:dyDescent="0.25">
      <c r="A12" s="26" t="s">
        <v>38</v>
      </c>
      <c r="B12" s="5"/>
      <c r="C12" s="1"/>
      <c r="D12" s="1"/>
      <c r="E12" s="1"/>
      <c r="F12" s="1"/>
      <c r="G12" s="1"/>
    </row>
    <row r="13" spans="1:14" x14ac:dyDescent="0.2">
      <c r="A13" s="27" t="s">
        <v>39</v>
      </c>
      <c r="B13" s="5"/>
      <c r="C13" s="1"/>
      <c r="D13" s="1"/>
      <c r="E13" s="1"/>
      <c r="F13" s="1"/>
      <c r="G13" s="1"/>
    </row>
    <row r="14" spans="1:14" x14ac:dyDescent="0.2">
      <c r="A14" s="28" t="s">
        <v>40</v>
      </c>
      <c r="B14" s="5"/>
      <c r="C14" s="1"/>
      <c r="D14" s="1"/>
      <c r="E14" s="1"/>
      <c r="F14" s="1"/>
      <c r="G14" s="1"/>
    </row>
    <row r="15" spans="1:14" x14ac:dyDescent="0.25">
      <c r="A15" s="7"/>
      <c r="B15" s="5"/>
      <c r="C15" s="1"/>
      <c r="D15" s="1"/>
      <c r="E15" s="1"/>
      <c r="F15" s="1"/>
      <c r="G15" s="1"/>
    </row>
    <row r="16" spans="1:14" x14ac:dyDescent="0.25">
      <c r="A16" s="7"/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C130" s="1"/>
      <c r="D130" s="1"/>
      <c r="E130" s="1"/>
      <c r="F130" s="1"/>
      <c r="G130" s="1"/>
    </row>
    <row r="131" spans="1:7" x14ac:dyDescent="0.25">
      <c r="C131" s="1"/>
      <c r="D131" s="1"/>
      <c r="E131" s="1"/>
      <c r="F131" s="1"/>
      <c r="G131" s="1"/>
    </row>
    <row r="132" spans="1:7" x14ac:dyDescent="0.25">
      <c r="A132" s="7"/>
      <c r="C132" s="1"/>
      <c r="D132" s="1"/>
      <c r="E132" s="1"/>
      <c r="F132" s="1"/>
      <c r="G132" s="1"/>
    </row>
    <row r="133" spans="1:7" x14ac:dyDescent="0.25">
      <c r="A133" s="7"/>
      <c r="C133" s="1"/>
      <c r="D133" s="1"/>
      <c r="E133" s="1"/>
      <c r="F133" s="1"/>
      <c r="G133" s="1"/>
    </row>
    <row r="134" spans="1:7" x14ac:dyDescent="0.25">
      <c r="A134" s="7"/>
      <c r="C134" s="1"/>
      <c r="D134" s="1"/>
      <c r="E134" s="1"/>
      <c r="F134" s="1"/>
      <c r="G134" s="1"/>
    </row>
    <row r="135" spans="1:7" x14ac:dyDescent="0.25">
      <c r="A135" s="7"/>
      <c r="C135" s="1"/>
      <c r="D135" s="1"/>
      <c r="E135" s="1"/>
      <c r="F135" s="1"/>
      <c r="G135" s="1"/>
    </row>
    <row r="136" spans="1:7" x14ac:dyDescent="0.25">
      <c r="A136" s="7"/>
      <c r="C136" s="1"/>
      <c r="D136" s="1"/>
      <c r="E136" s="1"/>
      <c r="F136" s="1"/>
      <c r="G136" s="1"/>
    </row>
    <row r="137" spans="1:7" x14ac:dyDescent="0.25">
      <c r="A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unr1+B1MoEjllHHXxafVYmXMxqUAIs2bS5POfJZ0MwpPq626nkOch5Z7LeSUxuDAJoD/UByMO212RcgArwttYQ==" saltValue="EmsiSTKl3fgcQkVTEtY/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zoomScaleNormal="100" zoomScalePageLayoutView="130" workbookViewId="0">
      <selection activeCell="E8" sqref="E8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7</v>
      </c>
      <c r="B1" s="10" t="s">
        <v>9</v>
      </c>
      <c r="C1" s="11" t="s">
        <v>10</v>
      </c>
      <c r="D1" s="11" t="s">
        <v>11</v>
      </c>
      <c r="E1" s="11" t="s">
        <v>12</v>
      </c>
      <c r="F1" s="10" t="s">
        <v>13</v>
      </c>
      <c r="G1" s="11" t="s">
        <v>14</v>
      </c>
      <c r="H1" s="10" t="s">
        <v>15</v>
      </c>
      <c r="I1" s="11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</row>
    <row r="2" spans="1:14" x14ac:dyDescent="0.25">
      <c r="A2" s="7" t="s">
        <v>0</v>
      </c>
      <c r="B2" s="14">
        <v>0</v>
      </c>
      <c r="C2" s="14">
        <v>0</v>
      </c>
      <c r="D2" s="14">
        <v>3</v>
      </c>
      <c r="E2" s="14">
        <v>1</v>
      </c>
      <c r="F2" s="14">
        <v>0</v>
      </c>
      <c r="G2" s="14">
        <v>0</v>
      </c>
      <c r="H2" s="14">
        <v>0</v>
      </c>
      <c r="I2" s="14">
        <v>2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7" t="s">
        <v>1</v>
      </c>
      <c r="B3" s="14">
        <v>0</v>
      </c>
      <c r="C3" s="14">
        <v>0</v>
      </c>
      <c r="D3" s="14">
        <v>31</v>
      </c>
      <c r="E3" s="14">
        <v>0</v>
      </c>
      <c r="F3" s="14">
        <v>1</v>
      </c>
      <c r="G3" s="14">
        <v>1</v>
      </c>
      <c r="H3" s="14">
        <v>0</v>
      </c>
      <c r="I3" s="14">
        <v>20</v>
      </c>
      <c r="J3" s="14">
        <v>2</v>
      </c>
      <c r="K3" s="14">
        <v>8</v>
      </c>
      <c r="L3" s="14">
        <v>10</v>
      </c>
      <c r="M3" s="14">
        <v>0</v>
      </c>
      <c r="N3" s="14">
        <v>0</v>
      </c>
    </row>
    <row r="4" spans="1:14" x14ac:dyDescent="0.25">
      <c r="A4" s="7" t="s">
        <v>2</v>
      </c>
      <c r="B4" s="14">
        <v>0</v>
      </c>
      <c r="C4" s="14">
        <v>0</v>
      </c>
      <c r="D4" s="14">
        <v>19</v>
      </c>
      <c r="E4" s="14">
        <v>1</v>
      </c>
      <c r="F4" s="14">
        <v>0</v>
      </c>
      <c r="G4" s="14">
        <v>0</v>
      </c>
      <c r="H4" s="14">
        <v>0</v>
      </c>
      <c r="I4" s="14">
        <v>22</v>
      </c>
      <c r="J4" s="14">
        <v>0</v>
      </c>
      <c r="K4" s="14">
        <v>0</v>
      </c>
      <c r="L4" s="14">
        <v>6</v>
      </c>
      <c r="M4" s="14">
        <v>0</v>
      </c>
      <c r="N4" s="14">
        <v>0</v>
      </c>
    </row>
    <row r="5" spans="1:14" x14ac:dyDescent="0.25">
      <c r="A5" s="7" t="s">
        <v>3</v>
      </c>
      <c r="B5" s="14">
        <v>0</v>
      </c>
      <c r="C5" s="14">
        <v>0</v>
      </c>
      <c r="D5" s="14">
        <v>4</v>
      </c>
      <c r="E5" s="14">
        <v>2</v>
      </c>
      <c r="F5" s="14">
        <v>0</v>
      </c>
      <c r="G5" s="14">
        <v>0</v>
      </c>
      <c r="H5" s="14">
        <v>0</v>
      </c>
      <c r="I5" s="14">
        <v>0</v>
      </c>
      <c r="J5" s="14">
        <v>2</v>
      </c>
      <c r="K5" s="14">
        <v>0</v>
      </c>
      <c r="L5" s="14">
        <v>0</v>
      </c>
      <c r="M5" s="14">
        <v>0</v>
      </c>
      <c r="N5" s="14">
        <v>0</v>
      </c>
    </row>
    <row r="6" spans="1:14" x14ac:dyDescent="0.25">
      <c r="A6" s="7" t="s">
        <v>4</v>
      </c>
      <c r="B6" s="14">
        <v>0</v>
      </c>
      <c r="C6" s="14">
        <v>0</v>
      </c>
      <c r="D6" s="14">
        <v>2</v>
      </c>
      <c r="E6" s="14">
        <v>0</v>
      </c>
      <c r="F6" s="14">
        <v>0</v>
      </c>
      <c r="G6" s="14">
        <v>1</v>
      </c>
      <c r="H6" s="14">
        <v>0</v>
      </c>
      <c r="I6" s="14">
        <v>4</v>
      </c>
      <c r="J6" s="14">
        <v>0</v>
      </c>
      <c r="K6" s="14">
        <v>6</v>
      </c>
      <c r="L6" s="14">
        <v>1</v>
      </c>
      <c r="M6" s="14">
        <v>0</v>
      </c>
      <c r="N6" s="14">
        <v>0</v>
      </c>
    </row>
    <row r="7" spans="1:14" x14ac:dyDescent="0.25">
      <c r="A7" s="7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2</v>
      </c>
      <c r="L7" s="14">
        <v>0</v>
      </c>
      <c r="M7" s="14">
        <v>0</v>
      </c>
      <c r="N7" s="14">
        <v>0</v>
      </c>
    </row>
    <row r="8" spans="1:14" ht="30" x14ac:dyDescent="0.25">
      <c r="A8" s="7" t="s">
        <v>6</v>
      </c>
      <c r="B8" s="14">
        <v>0</v>
      </c>
      <c r="C8" s="14">
        <v>0</v>
      </c>
      <c r="D8" s="14">
        <v>14</v>
      </c>
      <c r="E8" s="14">
        <v>1</v>
      </c>
      <c r="F8" s="14">
        <v>0</v>
      </c>
      <c r="G8" s="14">
        <v>1</v>
      </c>
      <c r="H8" s="14">
        <v>1</v>
      </c>
      <c r="I8" s="14">
        <v>8</v>
      </c>
      <c r="J8" s="14">
        <v>2</v>
      </c>
      <c r="K8" s="14">
        <v>0</v>
      </c>
      <c r="L8" s="14">
        <v>1</v>
      </c>
      <c r="M8" s="14">
        <v>0</v>
      </c>
      <c r="N8" s="14">
        <v>0</v>
      </c>
    </row>
    <row r="9" spans="1:14" x14ac:dyDescent="0.25">
      <c r="A9" s="13" t="s">
        <v>22</v>
      </c>
      <c r="B9" s="15">
        <f t="shared" ref="B9:N9" si="0">SUM(B2:B8)</f>
        <v>0</v>
      </c>
      <c r="C9" s="15">
        <f t="shared" si="0"/>
        <v>0</v>
      </c>
      <c r="D9" s="15">
        <f t="shared" si="0"/>
        <v>73</v>
      </c>
      <c r="E9" s="15">
        <f t="shared" si="0"/>
        <v>5</v>
      </c>
      <c r="F9" s="15">
        <f t="shared" si="0"/>
        <v>1</v>
      </c>
      <c r="G9" s="15">
        <f t="shared" si="0"/>
        <v>3</v>
      </c>
      <c r="H9" s="15">
        <f t="shared" si="0"/>
        <v>1</v>
      </c>
      <c r="I9" s="15">
        <f t="shared" si="0"/>
        <v>56</v>
      </c>
      <c r="J9" s="15">
        <f t="shared" si="0"/>
        <v>6</v>
      </c>
      <c r="K9" s="15">
        <f t="shared" si="0"/>
        <v>16</v>
      </c>
      <c r="L9" s="15">
        <f t="shared" si="0"/>
        <v>18</v>
      </c>
      <c r="M9" s="15">
        <f t="shared" si="0"/>
        <v>0</v>
      </c>
      <c r="N9" s="15">
        <f t="shared" si="0"/>
        <v>0</v>
      </c>
    </row>
    <row r="10" spans="1:14" x14ac:dyDescent="0.25">
      <c r="A10" s="7"/>
      <c r="B10" s="5"/>
      <c r="C10" s="1"/>
      <c r="D10" s="1"/>
      <c r="E10" s="1"/>
      <c r="F10" s="1"/>
      <c r="G10" s="1"/>
    </row>
    <row r="11" spans="1:14" x14ac:dyDescent="0.25">
      <c r="A11" s="26" t="s">
        <v>37</v>
      </c>
      <c r="B11" s="4"/>
      <c r="C11" s="1"/>
      <c r="D11" s="1"/>
      <c r="E11" s="1"/>
      <c r="F11" s="1"/>
      <c r="G11" s="1"/>
    </row>
    <row r="12" spans="1:14" x14ac:dyDescent="0.25">
      <c r="A12" s="26" t="s">
        <v>38</v>
      </c>
      <c r="B12" s="5"/>
      <c r="C12" s="1"/>
      <c r="D12" s="1"/>
      <c r="E12" s="1"/>
      <c r="F12" s="1"/>
      <c r="G12" s="1"/>
    </row>
    <row r="13" spans="1:14" x14ac:dyDescent="0.2">
      <c r="A13" s="27" t="s">
        <v>39</v>
      </c>
      <c r="B13" s="5"/>
      <c r="C13" s="1"/>
      <c r="D13" s="1"/>
      <c r="E13" s="1"/>
      <c r="F13" s="1"/>
      <c r="G13" s="1"/>
    </row>
    <row r="14" spans="1:14" x14ac:dyDescent="0.2">
      <c r="A14" s="28" t="s">
        <v>40</v>
      </c>
      <c r="B14" s="5"/>
      <c r="C14" s="1"/>
      <c r="D14" s="1"/>
      <c r="E14" s="1"/>
      <c r="F14" s="1"/>
      <c r="G14" s="1"/>
    </row>
    <row r="15" spans="1:14" x14ac:dyDescent="0.25">
      <c r="A15" s="7"/>
      <c r="B15" s="5"/>
      <c r="C15" s="1"/>
      <c r="D15" s="1"/>
      <c r="E15" s="1"/>
      <c r="F15" s="1"/>
      <c r="G15" s="1"/>
    </row>
    <row r="16" spans="1:14" x14ac:dyDescent="0.25">
      <c r="A16" s="7"/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C130" s="1"/>
      <c r="D130" s="1"/>
      <c r="E130" s="1"/>
      <c r="F130" s="1"/>
      <c r="G130" s="1"/>
    </row>
    <row r="131" spans="1:7" x14ac:dyDescent="0.25">
      <c r="C131" s="1"/>
      <c r="D131" s="1"/>
      <c r="E131" s="1"/>
      <c r="F131" s="1"/>
      <c r="G131" s="1"/>
    </row>
    <row r="132" spans="1:7" x14ac:dyDescent="0.25">
      <c r="A132" s="7"/>
      <c r="C132" s="1"/>
      <c r="D132" s="1"/>
      <c r="E132" s="1"/>
      <c r="F132" s="1"/>
      <c r="G132" s="1"/>
    </row>
    <row r="133" spans="1:7" x14ac:dyDescent="0.25">
      <c r="A133" s="7"/>
      <c r="C133" s="1"/>
      <c r="D133" s="1"/>
      <c r="E133" s="1"/>
      <c r="F133" s="1"/>
      <c r="G133" s="1"/>
    </row>
    <row r="134" spans="1:7" x14ac:dyDescent="0.25">
      <c r="A134" s="7"/>
      <c r="C134" s="1"/>
      <c r="D134" s="1"/>
      <c r="E134" s="1"/>
      <c r="F134" s="1"/>
      <c r="G134" s="1"/>
    </row>
    <row r="135" spans="1:7" x14ac:dyDescent="0.25">
      <c r="A135" s="7"/>
      <c r="C135" s="1"/>
      <c r="D135" s="1"/>
      <c r="E135" s="1"/>
      <c r="F135" s="1"/>
      <c r="G135" s="1"/>
    </row>
    <row r="136" spans="1:7" x14ac:dyDescent="0.25">
      <c r="A136" s="7"/>
      <c r="C136" s="1"/>
      <c r="D136" s="1"/>
      <c r="E136" s="1"/>
      <c r="F136" s="1"/>
      <c r="G136" s="1"/>
    </row>
    <row r="137" spans="1:7" x14ac:dyDescent="0.25">
      <c r="A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Y/8Yk9k4ZcxUeqDHNS0UtrZ/M+nWnjEILyToAsTVJtl44a1pcHz3WzMz5ZeXWK5ZG/do7+gAdfejo8cWH+vabA==" saltValue="+ym9FHN8mfyUT+yWNA+ru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7</v>
      </c>
      <c r="B1" s="10" t="s">
        <v>9</v>
      </c>
      <c r="C1" s="11" t="s">
        <v>10</v>
      </c>
      <c r="D1" s="11" t="s">
        <v>11</v>
      </c>
      <c r="E1" s="11" t="s">
        <v>12</v>
      </c>
      <c r="F1" s="10" t="s">
        <v>13</v>
      </c>
      <c r="G1" s="11" t="s">
        <v>14</v>
      </c>
      <c r="H1" s="10" t="s">
        <v>15</v>
      </c>
      <c r="I1" s="11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</row>
    <row r="2" spans="1:14" x14ac:dyDescent="0.25">
      <c r="A2" s="7" t="s">
        <v>0</v>
      </c>
      <c r="B2" s="16">
        <v>0</v>
      </c>
      <c r="C2" s="14">
        <v>0</v>
      </c>
      <c r="D2" s="14">
        <v>3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7" t="s">
        <v>1</v>
      </c>
      <c r="B3" s="16">
        <v>1</v>
      </c>
      <c r="C3" s="14">
        <v>0</v>
      </c>
      <c r="D3" s="14">
        <v>40</v>
      </c>
      <c r="E3" s="14">
        <v>1</v>
      </c>
      <c r="F3" s="14">
        <v>0</v>
      </c>
      <c r="G3" s="14">
        <v>2</v>
      </c>
      <c r="H3" s="14">
        <v>0</v>
      </c>
      <c r="I3" s="14">
        <v>20</v>
      </c>
      <c r="J3" s="14">
        <v>4</v>
      </c>
      <c r="K3" s="14">
        <v>6</v>
      </c>
      <c r="L3" s="14">
        <v>9</v>
      </c>
      <c r="M3" s="14">
        <v>0</v>
      </c>
      <c r="N3" s="14">
        <v>0</v>
      </c>
    </row>
    <row r="4" spans="1:14" x14ac:dyDescent="0.25">
      <c r="A4" s="7" t="s">
        <v>2</v>
      </c>
      <c r="B4" s="16">
        <v>0</v>
      </c>
      <c r="C4" s="14">
        <v>0</v>
      </c>
      <c r="D4" s="14">
        <v>16</v>
      </c>
      <c r="E4" s="14">
        <v>0</v>
      </c>
      <c r="F4" s="14">
        <v>1</v>
      </c>
      <c r="G4" s="14">
        <v>0</v>
      </c>
      <c r="H4" s="14">
        <v>0</v>
      </c>
      <c r="I4" s="14">
        <v>17</v>
      </c>
      <c r="J4" s="14">
        <v>1</v>
      </c>
      <c r="K4" s="14">
        <v>4</v>
      </c>
      <c r="L4" s="14">
        <v>3</v>
      </c>
      <c r="M4" s="14">
        <v>0</v>
      </c>
      <c r="N4" s="14">
        <v>0</v>
      </c>
    </row>
    <row r="5" spans="1:14" x14ac:dyDescent="0.25">
      <c r="A5" s="7" t="s">
        <v>3</v>
      </c>
      <c r="B5" s="16">
        <v>0</v>
      </c>
      <c r="C5" s="14">
        <v>0</v>
      </c>
      <c r="D5" s="14">
        <v>2</v>
      </c>
      <c r="E5" s="14">
        <v>1</v>
      </c>
      <c r="F5" s="14">
        <v>0</v>
      </c>
      <c r="G5" s="14">
        <v>0</v>
      </c>
      <c r="H5" s="14">
        <v>1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x14ac:dyDescent="0.25">
      <c r="A6" s="7" t="s">
        <v>4</v>
      </c>
      <c r="B6" s="16">
        <v>0</v>
      </c>
      <c r="C6" s="14">
        <v>0</v>
      </c>
      <c r="D6" s="14">
        <v>3</v>
      </c>
      <c r="E6" s="14">
        <v>0</v>
      </c>
      <c r="F6" s="14">
        <v>0</v>
      </c>
      <c r="G6" s="14">
        <v>1</v>
      </c>
      <c r="H6" s="14">
        <v>0</v>
      </c>
      <c r="I6" s="14">
        <v>5</v>
      </c>
      <c r="J6" s="14">
        <v>2</v>
      </c>
      <c r="K6" s="14">
        <v>2</v>
      </c>
      <c r="L6" s="14">
        <v>6</v>
      </c>
      <c r="M6" s="14">
        <v>0</v>
      </c>
      <c r="N6" s="14">
        <v>0</v>
      </c>
    </row>
    <row r="7" spans="1:14" x14ac:dyDescent="0.25">
      <c r="A7" s="7" t="s">
        <v>5</v>
      </c>
      <c r="B7" s="16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2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</row>
    <row r="8" spans="1:14" ht="30" x14ac:dyDescent="0.25">
      <c r="A8" s="7" t="s">
        <v>6</v>
      </c>
      <c r="B8" s="16">
        <v>0</v>
      </c>
      <c r="C8" s="14">
        <v>0</v>
      </c>
      <c r="D8" s="14">
        <v>19</v>
      </c>
      <c r="E8" s="14">
        <v>4</v>
      </c>
      <c r="F8" s="14">
        <v>1</v>
      </c>
      <c r="G8" s="14">
        <v>3</v>
      </c>
      <c r="H8" s="14">
        <v>0</v>
      </c>
      <c r="I8" s="14">
        <v>8</v>
      </c>
      <c r="J8" s="14">
        <v>0</v>
      </c>
      <c r="K8" s="14">
        <v>1</v>
      </c>
      <c r="L8" s="14">
        <v>1</v>
      </c>
      <c r="M8" s="14">
        <v>0</v>
      </c>
      <c r="N8" s="14">
        <v>0</v>
      </c>
    </row>
    <row r="9" spans="1:14" x14ac:dyDescent="0.25">
      <c r="A9" s="13" t="s">
        <v>22</v>
      </c>
      <c r="B9" s="15">
        <f t="shared" ref="B9:N9" si="0">SUM(B2:B8)</f>
        <v>1</v>
      </c>
      <c r="C9" s="15">
        <f t="shared" si="0"/>
        <v>0</v>
      </c>
      <c r="D9" s="15">
        <f t="shared" si="0"/>
        <v>83</v>
      </c>
      <c r="E9" s="15">
        <f t="shared" si="0"/>
        <v>6</v>
      </c>
      <c r="F9" s="15">
        <f t="shared" si="0"/>
        <v>2</v>
      </c>
      <c r="G9" s="15">
        <f t="shared" si="0"/>
        <v>6</v>
      </c>
      <c r="H9" s="15">
        <f t="shared" si="0"/>
        <v>1</v>
      </c>
      <c r="I9" s="15">
        <f t="shared" si="0"/>
        <v>52</v>
      </c>
      <c r="J9" s="15">
        <f t="shared" si="0"/>
        <v>7</v>
      </c>
      <c r="K9" s="15">
        <f t="shared" si="0"/>
        <v>14</v>
      </c>
      <c r="L9" s="15">
        <f t="shared" si="0"/>
        <v>19</v>
      </c>
      <c r="M9" s="15">
        <f t="shared" si="0"/>
        <v>0</v>
      </c>
      <c r="N9" s="15">
        <f t="shared" si="0"/>
        <v>0</v>
      </c>
    </row>
    <row r="10" spans="1:14" x14ac:dyDescent="0.25">
      <c r="A10" s="7"/>
      <c r="B10" s="5"/>
      <c r="C10" s="1"/>
      <c r="D10" s="1"/>
      <c r="E10" s="1"/>
      <c r="F10" s="1"/>
      <c r="G10" s="1"/>
    </row>
    <row r="11" spans="1:14" x14ac:dyDescent="0.25">
      <c r="A11" s="26" t="s">
        <v>37</v>
      </c>
      <c r="B11" s="4"/>
      <c r="C11" s="1"/>
      <c r="D11" s="1"/>
      <c r="E11" s="1"/>
      <c r="F11" s="1"/>
      <c r="G11" s="1"/>
    </row>
    <row r="12" spans="1:14" x14ac:dyDescent="0.25">
      <c r="A12" s="26" t="s">
        <v>38</v>
      </c>
      <c r="B12" s="5"/>
      <c r="C12" s="1"/>
      <c r="D12" s="1"/>
      <c r="E12" s="1"/>
      <c r="F12" s="1"/>
      <c r="G12" s="1"/>
    </row>
    <row r="13" spans="1:14" x14ac:dyDescent="0.2">
      <c r="A13" s="27" t="s">
        <v>39</v>
      </c>
      <c r="B13" s="5"/>
      <c r="C13" s="1"/>
      <c r="D13" s="1"/>
      <c r="E13" s="1"/>
      <c r="F13" s="1"/>
      <c r="G13" s="1"/>
    </row>
    <row r="14" spans="1:14" x14ac:dyDescent="0.2">
      <c r="A14" s="28" t="s">
        <v>40</v>
      </c>
      <c r="B14" s="5"/>
      <c r="C14" s="1"/>
      <c r="D14" s="1"/>
      <c r="E14" s="1"/>
      <c r="F14" s="1"/>
      <c r="G14" s="1"/>
    </row>
    <row r="15" spans="1:14" x14ac:dyDescent="0.25">
      <c r="A15" s="7"/>
      <c r="B15" s="5"/>
      <c r="C15" s="1"/>
      <c r="D15" s="1"/>
      <c r="E15" s="1"/>
      <c r="F15" s="1"/>
      <c r="G15" s="1"/>
    </row>
    <row r="16" spans="1:14" x14ac:dyDescent="0.25">
      <c r="A16" s="7"/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C130" s="1"/>
      <c r="D130" s="1"/>
      <c r="E130" s="1"/>
      <c r="F130" s="1"/>
      <c r="G130" s="1"/>
    </row>
    <row r="131" spans="1:7" x14ac:dyDescent="0.25">
      <c r="C131" s="1"/>
      <c r="D131" s="1"/>
      <c r="E131" s="1"/>
      <c r="F131" s="1"/>
      <c r="G131" s="1"/>
    </row>
    <row r="132" spans="1:7" x14ac:dyDescent="0.25">
      <c r="A132" s="7"/>
      <c r="C132" s="1"/>
      <c r="D132" s="1"/>
      <c r="E132" s="1"/>
      <c r="F132" s="1"/>
      <c r="G132" s="1"/>
    </row>
    <row r="133" spans="1:7" x14ac:dyDescent="0.25">
      <c r="A133" s="7"/>
      <c r="C133" s="1"/>
      <c r="D133" s="1"/>
      <c r="E133" s="1"/>
      <c r="F133" s="1"/>
      <c r="G133" s="1"/>
    </row>
    <row r="134" spans="1:7" x14ac:dyDescent="0.25">
      <c r="A134" s="7"/>
      <c r="C134" s="1"/>
      <c r="D134" s="1"/>
      <c r="E134" s="1"/>
      <c r="F134" s="1"/>
      <c r="G134" s="1"/>
    </row>
    <row r="135" spans="1:7" x14ac:dyDescent="0.25">
      <c r="A135" s="7"/>
      <c r="C135" s="1"/>
      <c r="D135" s="1"/>
      <c r="E135" s="1"/>
      <c r="F135" s="1"/>
      <c r="G135" s="1"/>
    </row>
    <row r="136" spans="1:7" x14ac:dyDescent="0.25">
      <c r="A136" s="7"/>
      <c r="C136" s="1"/>
      <c r="D136" s="1"/>
      <c r="E136" s="1"/>
      <c r="F136" s="1"/>
      <c r="G136" s="1"/>
    </row>
    <row r="137" spans="1:7" x14ac:dyDescent="0.25">
      <c r="A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ir5fhchbi8QhKVKxRYtG232+Q8m5GBM9bHYSLUdCGgf7//l6ZgTs5xUxFffVHKw6MK5+iukJ3CFWUZvfkg0Www==" saltValue="DR4c4RtxYlzwOlVob+Hy4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7</v>
      </c>
      <c r="B1" s="10" t="s">
        <v>9</v>
      </c>
      <c r="C1" s="11" t="s">
        <v>10</v>
      </c>
      <c r="D1" s="11" t="s">
        <v>11</v>
      </c>
      <c r="E1" s="11" t="s">
        <v>12</v>
      </c>
      <c r="F1" s="10" t="s">
        <v>13</v>
      </c>
      <c r="G1" s="11" t="s">
        <v>14</v>
      </c>
      <c r="H1" s="10" t="s">
        <v>15</v>
      </c>
      <c r="I1" s="11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</row>
    <row r="2" spans="1:14" x14ac:dyDescent="0.25">
      <c r="A2" s="7" t="s">
        <v>0</v>
      </c>
      <c r="B2" s="14">
        <v>0</v>
      </c>
      <c r="C2" s="14">
        <v>0</v>
      </c>
      <c r="D2" s="14">
        <v>1</v>
      </c>
      <c r="E2" s="14">
        <v>1</v>
      </c>
      <c r="F2" s="14">
        <v>0</v>
      </c>
      <c r="G2" s="14">
        <v>0</v>
      </c>
      <c r="H2" s="14">
        <v>0</v>
      </c>
      <c r="I2" s="14">
        <v>0</v>
      </c>
      <c r="J2" s="14">
        <v>2</v>
      </c>
      <c r="K2" s="14">
        <v>0</v>
      </c>
      <c r="L2" s="14">
        <v>1</v>
      </c>
      <c r="M2" s="14">
        <v>0</v>
      </c>
      <c r="N2" s="14">
        <v>0</v>
      </c>
    </row>
    <row r="3" spans="1:14" x14ac:dyDescent="0.25">
      <c r="A3" s="7" t="s">
        <v>1</v>
      </c>
      <c r="B3" s="14">
        <v>0</v>
      </c>
      <c r="C3" s="14">
        <v>0</v>
      </c>
      <c r="D3" s="14">
        <v>41</v>
      </c>
      <c r="E3" s="14">
        <v>0</v>
      </c>
      <c r="F3" s="14">
        <v>1</v>
      </c>
      <c r="G3" s="14">
        <v>8</v>
      </c>
      <c r="H3" s="14">
        <v>0</v>
      </c>
      <c r="I3" s="14">
        <v>17</v>
      </c>
      <c r="J3" s="14">
        <v>1</v>
      </c>
      <c r="K3" s="14">
        <v>6</v>
      </c>
      <c r="L3" s="14">
        <v>7</v>
      </c>
      <c r="M3" s="14">
        <v>0</v>
      </c>
      <c r="N3" s="14">
        <v>0</v>
      </c>
    </row>
    <row r="4" spans="1:14" x14ac:dyDescent="0.25">
      <c r="A4" s="7" t="s">
        <v>2</v>
      </c>
      <c r="B4" s="14">
        <v>0</v>
      </c>
      <c r="C4" s="14">
        <v>0</v>
      </c>
      <c r="D4" s="14">
        <v>14</v>
      </c>
      <c r="E4" s="14">
        <v>0</v>
      </c>
      <c r="F4" s="14">
        <v>0</v>
      </c>
      <c r="G4" s="14">
        <v>0</v>
      </c>
      <c r="H4" s="14">
        <v>0</v>
      </c>
      <c r="I4" s="14">
        <v>29</v>
      </c>
      <c r="J4" s="14">
        <v>1</v>
      </c>
      <c r="K4" s="14">
        <v>4</v>
      </c>
      <c r="L4" s="14">
        <v>6</v>
      </c>
      <c r="M4" s="14">
        <v>0</v>
      </c>
      <c r="N4" s="14">
        <v>0</v>
      </c>
    </row>
    <row r="5" spans="1:14" x14ac:dyDescent="0.25">
      <c r="A5" s="7" t="s">
        <v>3</v>
      </c>
      <c r="B5" s="14">
        <v>0</v>
      </c>
      <c r="C5" s="14">
        <v>0</v>
      </c>
      <c r="D5" s="14">
        <v>6</v>
      </c>
      <c r="E5" s="14">
        <v>2</v>
      </c>
      <c r="F5" s="14">
        <v>0</v>
      </c>
      <c r="G5" s="14">
        <v>0</v>
      </c>
      <c r="H5" s="14">
        <v>0</v>
      </c>
      <c r="I5" s="14">
        <v>1</v>
      </c>
      <c r="J5" s="14">
        <v>0</v>
      </c>
      <c r="K5" s="14">
        <v>1</v>
      </c>
      <c r="L5" s="14">
        <v>0</v>
      </c>
      <c r="M5" s="14">
        <v>0</v>
      </c>
      <c r="N5" s="14">
        <v>0</v>
      </c>
    </row>
    <row r="6" spans="1:14" x14ac:dyDescent="0.25">
      <c r="A6" s="7" t="s">
        <v>4</v>
      </c>
      <c r="B6" s="14">
        <v>0</v>
      </c>
      <c r="C6" s="14">
        <v>0</v>
      </c>
      <c r="D6" s="14">
        <v>4</v>
      </c>
      <c r="E6" s="14">
        <v>0</v>
      </c>
      <c r="F6" s="14">
        <v>1</v>
      </c>
      <c r="G6" s="14">
        <v>0</v>
      </c>
      <c r="H6" s="14">
        <v>0</v>
      </c>
      <c r="I6" s="14">
        <v>15</v>
      </c>
      <c r="J6" s="14">
        <v>1</v>
      </c>
      <c r="K6" s="14">
        <v>1</v>
      </c>
      <c r="L6" s="14">
        <v>1</v>
      </c>
      <c r="M6" s="14">
        <v>0</v>
      </c>
      <c r="N6" s="14">
        <v>0</v>
      </c>
    </row>
    <row r="7" spans="1:14" x14ac:dyDescent="0.25">
      <c r="A7" s="7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0" x14ac:dyDescent="0.25">
      <c r="A8" s="7" t="s">
        <v>6</v>
      </c>
      <c r="B8" s="14">
        <v>0</v>
      </c>
      <c r="C8" s="14">
        <v>0</v>
      </c>
      <c r="D8" s="14">
        <v>26</v>
      </c>
      <c r="E8" s="14">
        <v>7</v>
      </c>
      <c r="F8" s="14">
        <v>0</v>
      </c>
      <c r="G8" s="14">
        <v>1</v>
      </c>
      <c r="H8" s="14">
        <v>1</v>
      </c>
      <c r="I8" s="14">
        <v>6</v>
      </c>
      <c r="J8" s="14">
        <v>1</v>
      </c>
      <c r="K8" s="14">
        <v>1</v>
      </c>
      <c r="L8" s="14">
        <v>1</v>
      </c>
      <c r="M8" s="14">
        <v>0</v>
      </c>
      <c r="N8" s="14">
        <v>0</v>
      </c>
    </row>
    <row r="9" spans="1:14" x14ac:dyDescent="0.25">
      <c r="A9" s="13" t="s">
        <v>22</v>
      </c>
      <c r="B9" s="15">
        <f t="shared" ref="B9:N9" si="0">SUM(B2:B8)</f>
        <v>0</v>
      </c>
      <c r="C9" s="15">
        <f t="shared" si="0"/>
        <v>0</v>
      </c>
      <c r="D9" s="15">
        <f t="shared" si="0"/>
        <v>92</v>
      </c>
      <c r="E9" s="15">
        <f t="shared" si="0"/>
        <v>10</v>
      </c>
      <c r="F9" s="15">
        <f t="shared" si="0"/>
        <v>2</v>
      </c>
      <c r="G9" s="15">
        <f t="shared" si="0"/>
        <v>9</v>
      </c>
      <c r="H9" s="15">
        <f t="shared" si="0"/>
        <v>1</v>
      </c>
      <c r="I9" s="15">
        <f t="shared" si="0"/>
        <v>70</v>
      </c>
      <c r="J9" s="15">
        <f t="shared" si="0"/>
        <v>6</v>
      </c>
      <c r="K9" s="15">
        <f t="shared" si="0"/>
        <v>13</v>
      </c>
      <c r="L9" s="15">
        <f t="shared" si="0"/>
        <v>16</v>
      </c>
      <c r="M9" s="15">
        <f t="shared" si="0"/>
        <v>0</v>
      </c>
      <c r="N9" s="15">
        <f t="shared" si="0"/>
        <v>0</v>
      </c>
    </row>
    <row r="10" spans="1:14" x14ac:dyDescent="0.25">
      <c r="A10" s="7"/>
      <c r="B10" s="5"/>
      <c r="C10" s="1"/>
      <c r="D10" s="1"/>
      <c r="E10" s="1"/>
      <c r="F10" s="1"/>
      <c r="G10" s="1"/>
    </row>
    <row r="11" spans="1:14" x14ac:dyDescent="0.25">
      <c r="A11" s="26" t="s">
        <v>37</v>
      </c>
      <c r="B11" s="4"/>
      <c r="C11" s="1"/>
      <c r="D11" s="1"/>
      <c r="E11" s="1"/>
      <c r="F11" s="1"/>
      <c r="G11" s="1"/>
    </row>
    <row r="12" spans="1:14" x14ac:dyDescent="0.25">
      <c r="A12" s="26" t="s">
        <v>38</v>
      </c>
      <c r="B12" s="5"/>
      <c r="C12" s="1"/>
      <c r="D12" s="1"/>
      <c r="E12" s="1"/>
      <c r="F12" s="1"/>
      <c r="G12" s="1"/>
    </row>
    <row r="13" spans="1:14" x14ac:dyDescent="0.2">
      <c r="A13" s="27" t="s">
        <v>39</v>
      </c>
      <c r="B13" s="5"/>
      <c r="C13" s="1"/>
      <c r="D13" s="1"/>
      <c r="E13" s="1"/>
      <c r="F13" s="1"/>
      <c r="G13" s="1"/>
    </row>
    <row r="14" spans="1:14" x14ac:dyDescent="0.2">
      <c r="A14" s="28" t="s">
        <v>40</v>
      </c>
      <c r="B14" s="5"/>
      <c r="C14" s="1"/>
      <c r="D14" s="1"/>
      <c r="E14" s="1"/>
      <c r="F14" s="1"/>
      <c r="G14" s="1"/>
    </row>
    <row r="15" spans="1:14" x14ac:dyDescent="0.25">
      <c r="A15" s="7"/>
      <c r="B15" s="5"/>
      <c r="C15" s="1"/>
      <c r="D15" s="1"/>
      <c r="E15" s="1"/>
      <c r="F15" s="1"/>
      <c r="G15" s="1"/>
    </row>
    <row r="16" spans="1:14" x14ac:dyDescent="0.25">
      <c r="A16" s="7"/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C130" s="1"/>
      <c r="D130" s="1"/>
      <c r="E130" s="1"/>
      <c r="F130" s="1"/>
      <c r="G130" s="1"/>
    </row>
    <row r="131" spans="1:7" x14ac:dyDescent="0.25">
      <c r="C131" s="1"/>
      <c r="D131" s="1"/>
      <c r="E131" s="1"/>
      <c r="F131" s="1"/>
      <c r="G131" s="1"/>
    </row>
    <row r="132" spans="1:7" x14ac:dyDescent="0.25">
      <c r="A132" s="7"/>
      <c r="C132" s="1"/>
      <c r="D132" s="1"/>
      <c r="E132" s="1"/>
      <c r="F132" s="1"/>
      <c r="G132" s="1"/>
    </row>
    <row r="133" spans="1:7" x14ac:dyDescent="0.25">
      <c r="A133" s="7"/>
      <c r="C133" s="1"/>
      <c r="D133" s="1"/>
      <c r="E133" s="1"/>
      <c r="F133" s="1"/>
      <c r="G133" s="1"/>
    </row>
    <row r="134" spans="1:7" x14ac:dyDescent="0.25">
      <c r="A134" s="7"/>
      <c r="C134" s="1"/>
      <c r="D134" s="1"/>
      <c r="E134" s="1"/>
      <c r="F134" s="1"/>
      <c r="G134" s="1"/>
    </row>
    <row r="135" spans="1:7" x14ac:dyDescent="0.25">
      <c r="A135" s="7"/>
      <c r="C135" s="1"/>
      <c r="D135" s="1"/>
      <c r="E135" s="1"/>
      <c r="F135" s="1"/>
      <c r="G135" s="1"/>
    </row>
    <row r="136" spans="1:7" x14ac:dyDescent="0.25">
      <c r="A136" s="7"/>
      <c r="C136" s="1"/>
      <c r="D136" s="1"/>
      <c r="E136" s="1"/>
      <c r="F136" s="1"/>
      <c r="G136" s="1"/>
    </row>
    <row r="137" spans="1:7" x14ac:dyDescent="0.25">
      <c r="A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6O43PNyNsH5LiTsqfR4b/+nySXwEy1OKRtuGQkxuSJJOZdCUNLJRjN8WBoH6WlARPo73dexVOT6W8gqy2gp94Q==" saltValue="8stmI81UY+NkEXM5/WdNX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O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7</v>
      </c>
      <c r="B1" s="10" t="s">
        <v>8</v>
      </c>
      <c r="C1" s="10" t="s">
        <v>9</v>
      </c>
      <c r="D1" s="11" t="s">
        <v>10</v>
      </c>
      <c r="E1" s="11" t="s">
        <v>11</v>
      </c>
      <c r="F1" s="11" t="s">
        <v>12</v>
      </c>
      <c r="G1" s="10" t="s">
        <v>13</v>
      </c>
      <c r="H1" s="11" t="s">
        <v>14</v>
      </c>
      <c r="I1" s="10" t="s">
        <v>15</v>
      </c>
      <c r="J1" s="11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</row>
    <row r="2" spans="1:15" x14ac:dyDescent="0.25">
      <c r="A2" s="7" t="s">
        <v>0</v>
      </c>
      <c r="B2" s="22">
        <v>0</v>
      </c>
      <c r="C2" s="22">
        <v>0</v>
      </c>
      <c r="D2" s="22">
        <v>0</v>
      </c>
      <c r="E2" s="22">
        <v>1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1</v>
      </c>
      <c r="M2" s="22">
        <v>0</v>
      </c>
      <c r="N2" s="22">
        <v>0</v>
      </c>
      <c r="O2" s="22">
        <v>0</v>
      </c>
    </row>
    <row r="3" spans="1:15" x14ac:dyDescent="0.25">
      <c r="A3" s="7" t="s">
        <v>1</v>
      </c>
      <c r="B3" s="22">
        <v>0</v>
      </c>
      <c r="C3" s="22">
        <v>0</v>
      </c>
      <c r="D3" s="22">
        <v>0</v>
      </c>
      <c r="E3" s="22">
        <v>54</v>
      </c>
      <c r="F3" s="22">
        <v>0</v>
      </c>
      <c r="G3" s="22">
        <v>4</v>
      </c>
      <c r="H3" s="22">
        <v>1</v>
      </c>
      <c r="I3" s="22">
        <v>0</v>
      </c>
      <c r="J3" s="22">
        <v>17</v>
      </c>
      <c r="K3" s="22">
        <v>5</v>
      </c>
      <c r="L3" s="22">
        <v>4</v>
      </c>
      <c r="M3" s="22">
        <v>4</v>
      </c>
      <c r="N3" s="22">
        <v>0</v>
      </c>
      <c r="O3" s="22">
        <v>0</v>
      </c>
    </row>
    <row r="4" spans="1:15" x14ac:dyDescent="0.25">
      <c r="A4" s="7" t="s">
        <v>2</v>
      </c>
      <c r="B4" s="22">
        <v>1</v>
      </c>
      <c r="C4" s="22">
        <v>1</v>
      </c>
      <c r="D4" s="22">
        <v>0</v>
      </c>
      <c r="E4" s="22">
        <v>24</v>
      </c>
      <c r="F4" s="22">
        <v>0</v>
      </c>
      <c r="G4" s="22">
        <v>2</v>
      </c>
      <c r="H4" s="22">
        <v>0</v>
      </c>
      <c r="I4" s="22">
        <v>0</v>
      </c>
      <c r="J4" s="22">
        <v>24</v>
      </c>
      <c r="K4" s="22">
        <v>0</v>
      </c>
      <c r="L4" s="22">
        <v>8</v>
      </c>
      <c r="M4" s="22">
        <v>7</v>
      </c>
      <c r="N4" s="22">
        <v>0</v>
      </c>
      <c r="O4" s="22">
        <v>0</v>
      </c>
    </row>
    <row r="5" spans="1:15" x14ac:dyDescent="0.25">
      <c r="A5" s="7" t="s">
        <v>3</v>
      </c>
      <c r="B5" s="22">
        <v>1</v>
      </c>
      <c r="C5" s="22">
        <v>1</v>
      </c>
      <c r="D5" s="22">
        <v>0</v>
      </c>
      <c r="E5" s="22">
        <v>2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7" t="s">
        <v>4</v>
      </c>
      <c r="B6" s="22">
        <v>0</v>
      </c>
      <c r="C6" s="22">
        <v>0</v>
      </c>
      <c r="D6" s="22">
        <v>0</v>
      </c>
      <c r="E6" s="22">
        <v>4</v>
      </c>
      <c r="F6" s="22">
        <v>0</v>
      </c>
      <c r="G6" s="22">
        <v>0</v>
      </c>
      <c r="H6" s="22">
        <v>0</v>
      </c>
      <c r="I6" s="22">
        <v>0</v>
      </c>
      <c r="J6" s="22">
        <v>15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</row>
    <row r="7" spans="1:15" x14ac:dyDescent="0.25">
      <c r="A7" s="7" t="s">
        <v>5</v>
      </c>
      <c r="B7" s="22">
        <v>0</v>
      </c>
      <c r="C7" s="22">
        <v>0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22">
        <v>3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</row>
    <row r="8" spans="1:15" ht="30" x14ac:dyDescent="0.25">
      <c r="A8" s="7" t="s">
        <v>6</v>
      </c>
      <c r="B8" s="22">
        <v>1</v>
      </c>
      <c r="C8" s="22">
        <v>1</v>
      </c>
      <c r="D8" s="22">
        <v>0</v>
      </c>
      <c r="E8" s="22">
        <v>37</v>
      </c>
      <c r="F8" s="22">
        <v>2</v>
      </c>
      <c r="G8" s="22">
        <v>1</v>
      </c>
      <c r="H8" s="22">
        <v>2</v>
      </c>
      <c r="I8" s="22">
        <v>0</v>
      </c>
      <c r="J8" s="22">
        <v>12</v>
      </c>
      <c r="K8" s="22">
        <v>3</v>
      </c>
      <c r="L8" s="22">
        <v>1</v>
      </c>
      <c r="M8" s="22">
        <v>4</v>
      </c>
      <c r="N8" s="22">
        <v>0</v>
      </c>
      <c r="O8" s="22">
        <v>0</v>
      </c>
    </row>
    <row r="9" spans="1:15" x14ac:dyDescent="0.25">
      <c r="A9" s="13" t="s">
        <v>22</v>
      </c>
      <c r="B9" s="1">
        <f>SUM(B2:B8)</f>
        <v>3</v>
      </c>
      <c r="C9" s="1">
        <f t="shared" ref="C9:O9" si="0">SUM(C2:C8)</f>
        <v>3</v>
      </c>
      <c r="D9" s="1">
        <f t="shared" si="0"/>
        <v>0</v>
      </c>
      <c r="E9" s="1">
        <f t="shared" si="0"/>
        <v>124</v>
      </c>
      <c r="F9" s="1">
        <f t="shared" si="0"/>
        <v>2</v>
      </c>
      <c r="G9" s="1">
        <f t="shared" si="0"/>
        <v>7</v>
      </c>
      <c r="H9" s="1">
        <f t="shared" si="0"/>
        <v>3</v>
      </c>
      <c r="I9" s="1">
        <f t="shared" si="0"/>
        <v>0</v>
      </c>
      <c r="J9" s="1">
        <f t="shared" si="0"/>
        <v>71</v>
      </c>
      <c r="K9" s="1">
        <f t="shared" si="0"/>
        <v>8</v>
      </c>
      <c r="L9" s="1">
        <f t="shared" si="0"/>
        <v>14</v>
      </c>
      <c r="M9" s="1">
        <f t="shared" si="0"/>
        <v>15</v>
      </c>
      <c r="N9" s="1">
        <f t="shared" si="0"/>
        <v>0</v>
      </c>
      <c r="O9" s="1">
        <f t="shared" si="0"/>
        <v>0</v>
      </c>
    </row>
    <row r="10" spans="1:15" x14ac:dyDescent="0.25">
      <c r="A10" s="7"/>
      <c r="B10" s="1"/>
      <c r="C10" s="5"/>
      <c r="D10" s="1"/>
      <c r="E10" s="1"/>
      <c r="F10" s="1"/>
      <c r="G10" s="1"/>
      <c r="H10" s="1"/>
    </row>
    <row r="11" spans="1:15" x14ac:dyDescent="0.25">
      <c r="A11" s="26" t="s">
        <v>37</v>
      </c>
      <c r="B11" s="1"/>
      <c r="C11" s="4"/>
      <c r="D11" s="1"/>
      <c r="E11" s="1"/>
      <c r="F11" s="1"/>
      <c r="G11" s="1"/>
      <c r="H11" s="1"/>
    </row>
    <row r="12" spans="1:15" x14ac:dyDescent="0.25">
      <c r="A12" s="26" t="s">
        <v>38</v>
      </c>
      <c r="B12" s="1"/>
      <c r="C12" s="5"/>
      <c r="D12" s="1"/>
      <c r="E12" s="1"/>
      <c r="F12" s="1"/>
      <c r="G12" s="1"/>
      <c r="H12" s="1"/>
    </row>
    <row r="13" spans="1:15" x14ac:dyDescent="0.2">
      <c r="A13" s="27" t="s">
        <v>39</v>
      </c>
      <c r="B13" s="1"/>
      <c r="C13" s="5"/>
      <c r="D13" s="1"/>
      <c r="E13" s="1"/>
      <c r="F13" s="1"/>
      <c r="G13" s="1"/>
      <c r="H13" s="1"/>
    </row>
    <row r="14" spans="1:15" x14ac:dyDescent="0.2">
      <c r="A14" s="28" t="s">
        <v>40</v>
      </c>
      <c r="B14" s="1"/>
      <c r="C14" s="5"/>
      <c r="D14" s="1"/>
      <c r="E14" s="1"/>
      <c r="F14" s="1"/>
      <c r="G14" s="1"/>
      <c r="H14" s="1"/>
    </row>
    <row r="15" spans="1:15" x14ac:dyDescent="0.25">
      <c r="A15" s="7"/>
      <c r="B15" s="1"/>
      <c r="C15" s="5"/>
      <c r="D15" s="1"/>
      <c r="E15" s="1"/>
      <c r="F15" s="1"/>
      <c r="G15" s="1"/>
      <c r="H15" s="1"/>
    </row>
    <row r="16" spans="1:15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1gmDq4yTTOCsZH/Zq4MnROx9DrJPy0GDPClrHr4LI9G20SCF+m839qas2Pka8ZiYjRELWVLqsVAlBj+LTs2oAg==" saltValue="50/0O5P/s/5cwBWhH7EVT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O499"/>
  <sheetViews>
    <sheetView zoomScaleNormal="100" zoomScalePageLayoutView="130" workbookViewId="0">
      <selection activeCell="A11" sqref="A11:A14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7</v>
      </c>
      <c r="B1" s="10" t="s">
        <v>8</v>
      </c>
      <c r="C1" s="10" t="s">
        <v>9</v>
      </c>
      <c r="D1" s="11" t="s">
        <v>10</v>
      </c>
      <c r="E1" s="11" t="s">
        <v>11</v>
      </c>
      <c r="F1" s="11" t="s">
        <v>12</v>
      </c>
      <c r="G1" s="10" t="s">
        <v>13</v>
      </c>
      <c r="H1" s="11" t="s">
        <v>14</v>
      </c>
      <c r="I1" s="10" t="s">
        <v>15</v>
      </c>
      <c r="J1" s="11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</row>
    <row r="2" spans="1:15" x14ac:dyDescent="0.25">
      <c r="A2" s="7" t="s">
        <v>0</v>
      </c>
      <c r="B2" s="22">
        <v>0</v>
      </c>
      <c r="C2" s="22">
        <v>0</v>
      </c>
      <c r="D2" s="22">
        <v>0</v>
      </c>
      <c r="E2" s="22">
        <v>5</v>
      </c>
      <c r="F2" s="22">
        <v>1</v>
      </c>
      <c r="G2" s="22">
        <v>0</v>
      </c>
      <c r="H2" s="22">
        <v>1</v>
      </c>
      <c r="I2" s="22">
        <v>0</v>
      </c>
      <c r="J2" s="22">
        <v>1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</row>
    <row r="3" spans="1:15" x14ac:dyDescent="0.25">
      <c r="A3" s="7" t="s">
        <v>1</v>
      </c>
      <c r="B3" s="22">
        <v>0</v>
      </c>
      <c r="C3" s="22">
        <v>0</v>
      </c>
      <c r="D3" s="22">
        <v>0</v>
      </c>
      <c r="E3" s="22">
        <v>51</v>
      </c>
      <c r="F3" s="22">
        <v>1</v>
      </c>
      <c r="G3" s="22">
        <v>2</v>
      </c>
      <c r="H3" s="22">
        <v>4</v>
      </c>
      <c r="I3" s="22">
        <v>0</v>
      </c>
      <c r="J3" s="22">
        <v>25</v>
      </c>
      <c r="K3" s="22">
        <v>0</v>
      </c>
      <c r="L3" s="22">
        <v>9</v>
      </c>
      <c r="M3" s="22">
        <v>17</v>
      </c>
      <c r="N3" s="22">
        <v>0</v>
      </c>
      <c r="O3" s="22">
        <v>0</v>
      </c>
    </row>
    <row r="4" spans="1:15" x14ac:dyDescent="0.25">
      <c r="A4" s="7" t="s">
        <v>2</v>
      </c>
      <c r="B4" s="22">
        <v>0</v>
      </c>
      <c r="C4" s="22">
        <v>0</v>
      </c>
      <c r="D4" s="22">
        <v>0</v>
      </c>
      <c r="E4" s="22">
        <v>28</v>
      </c>
      <c r="F4" s="22">
        <v>0</v>
      </c>
      <c r="G4" s="22">
        <v>1</v>
      </c>
      <c r="H4" s="22">
        <v>1</v>
      </c>
      <c r="I4" s="22">
        <v>0</v>
      </c>
      <c r="J4" s="22">
        <v>23</v>
      </c>
      <c r="K4" s="22">
        <v>0</v>
      </c>
      <c r="L4" s="22">
        <v>11</v>
      </c>
      <c r="M4" s="22">
        <v>8</v>
      </c>
      <c r="N4" s="22">
        <v>0</v>
      </c>
      <c r="O4" s="22">
        <v>0</v>
      </c>
    </row>
    <row r="5" spans="1:15" x14ac:dyDescent="0.25">
      <c r="A5" s="7" t="s">
        <v>3</v>
      </c>
      <c r="B5" s="22">
        <v>0</v>
      </c>
      <c r="C5" s="22">
        <v>0</v>
      </c>
      <c r="D5" s="22">
        <v>0</v>
      </c>
      <c r="E5" s="22">
        <v>3</v>
      </c>
      <c r="F5" s="22">
        <v>1</v>
      </c>
      <c r="G5" s="22">
        <v>0</v>
      </c>
      <c r="H5" s="22">
        <v>0</v>
      </c>
      <c r="I5" s="22">
        <v>0</v>
      </c>
      <c r="J5" s="22">
        <v>1</v>
      </c>
      <c r="K5" s="22">
        <v>1</v>
      </c>
      <c r="L5" s="22">
        <v>0</v>
      </c>
      <c r="M5" s="22">
        <v>2</v>
      </c>
      <c r="N5" s="22">
        <v>0</v>
      </c>
      <c r="O5" s="22">
        <v>0</v>
      </c>
    </row>
    <row r="6" spans="1:15" x14ac:dyDescent="0.25">
      <c r="A6" s="7" t="s">
        <v>4</v>
      </c>
      <c r="B6" s="22">
        <v>0</v>
      </c>
      <c r="C6" s="22">
        <v>0</v>
      </c>
      <c r="D6" s="22">
        <v>0</v>
      </c>
      <c r="E6" s="22">
        <v>6</v>
      </c>
      <c r="F6" s="22">
        <v>0</v>
      </c>
      <c r="G6" s="22">
        <v>0</v>
      </c>
      <c r="H6" s="22">
        <v>0</v>
      </c>
      <c r="I6" s="22">
        <v>0</v>
      </c>
      <c r="J6" s="22">
        <v>9</v>
      </c>
      <c r="K6" s="22">
        <v>1</v>
      </c>
      <c r="L6" s="22">
        <v>1</v>
      </c>
      <c r="M6" s="22">
        <v>1</v>
      </c>
      <c r="N6" s="22">
        <v>0</v>
      </c>
      <c r="O6" s="22">
        <v>0</v>
      </c>
    </row>
    <row r="7" spans="1:15" x14ac:dyDescent="0.25">
      <c r="A7" s="7" t="s">
        <v>5</v>
      </c>
      <c r="B7" s="22">
        <v>0</v>
      </c>
      <c r="C7" s="22">
        <v>0</v>
      </c>
      <c r="D7" s="22">
        <v>0</v>
      </c>
      <c r="E7" s="22">
        <v>1</v>
      </c>
      <c r="F7" s="22">
        <v>0</v>
      </c>
      <c r="G7" s="22">
        <v>0</v>
      </c>
      <c r="H7" s="22">
        <v>1</v>
      </c>
      <c r="I7" s="22">
        <v>0</v>
      </c>
      <c r="J7" s="22">
        <v>1</v>
      </c>
      <c r="K7" s="22">
        <v>0</v>
      </c>
      <c r="L7" s="22">
        <v>1</v>
      </c>
      <c r="M7" s="22">
        <v>0</v>
      </c>
      <c r="N7" s="22">
        <v>0</v>
      </c>
      <c r="O7" s="22">
        <v>0</v>
      </c>
    </row>
    <row r="8" spans="1:15" ht="30" x14ac:dyDescent="0.25">
      <c r="A8" s="7" t="s">
        <v>6</v>
      </c>
      <c r="B8" s="22">
        <v>0</v>
      </c>
      <c r="C8" s="22">
        <v>0</v>
      </c>
      <c r="D8" s="22">
        <v>0</v>
      </c>
      <c r="E8" s="22">
        <v>22</v>
      </c>
      <c r="F8" s="22">
        <v>7</v>
      </c>
      <c r="G8" s="22">
        <v>0</v>
      </c>
      <c r="H8" s="22">
        <v>0</v>
      </c>
      <c r="I8" s="22">
        <v>0</v>
      </c>
      <c r="J8" s="22">
        <v>6</v>
      </c>
      <c r="K8" s="22">
        <v>5</v>
      </c>
      <c r="L8" s="22">
        <v>0</v>
      </c>
      <c r="M8" s="22">
        <v>4</v>
      </c>
      <c r="N8" s="22">
        <v>0</v>
      </c>
      <c r="O8" s="22">
        <v>0</v>
      </c>
    </row>
    <row r="9" spans="1:15" x14ac:dyDescent="0.25">
      <c r="A9" s="13" t="s">
        <v>22</v>
      </c>
      <c r="B9" s="1">
        <f>SUM(B2:B8)</f>
        <v>0</v>
      </c>
      <c r="C9" s="1">
        <f t="shared" ref="C9:O9" si="0">SUM(C2:C8)</f>
        <v>0</v>
      </c>
      <c r="D9" s="1">
        <f t="shared" si="0"/>
        <v>0</v>
      </c>
      <c r="E9" s="1">
        <f t="shared" si="0"/>
        <v>116</v>
      </c>
      <c r="F9" s="1">
        <f t="shared" si="0"/>
        <v>10</v>
      </c>
      <c r="G9" s="1">
        <f t="shared" si="0"/>
        <v>3</v>
      </c>
      <c r="H9" s="1">
        <f t="shared" si="0"/>
        <v>7</v>
      </c>
      <c r="I9" s="1">
        <f t="shared" si="0"/>
        <v>0</v>
      </c>
      <c r="J9" s="1">
        <f t="shared" si="0"/>
        <v>66</v>
      </c>
      <c r="K9" s="1">
        <f t="shared" si="0"/>
        <v>7</v>
      </c>
      <c r="L9" s="1">
        <f t="shared" si="0"/>
        <v>22</v>
      </c>
      <c r="M9" s="1">
        <f t="shared" si="0"/>
        <v>32</v>
      </c>
      <c r="N9" s="1">
        <f t="shared" si="0"/>
        <v>0</v>
      </c>
      <c r="O9" s="1">
        <f t="shared" si="0"/>
        <v>0</v>
      </c>
    </row>
    <row r="10" spans="1:15" x14ac:dyDescent="0.25">
      <c r="A10" s="7"/>
      <c r="B10" s="1"/>
      <c r="C10" s="5"/>
      <c r="D10" s="1"/>
      <c r="E10" s="1"/>
      <c r="F10" s="1"/>
      <c r="G10" s="1"/>
      <c r="H10" s="1"/>
    </row>
    <row r="11" spans="1:15" x14ac:dyDescent="0.25">
      <c r="A11" s="26" t="s">
        <v>37</v>
      </c>
      <c r="B11" s="1"/>
      <c r="C11" s="4"/>
      <c r="D11" s="1"/>
      <c r="E11" s="1"/>
      <c r="F11" s="1"/>
      <c r="G11" s="1"/>
      <c r="H11" s="1"/>
    </row>
    <row r="12" spans="1:15" x14ac:dyDescent="0.25">
      <c r="A12" s="26" t="s">
        <v>38</v>
      </c>
      <c r="B12" s="1"/>
      <c r="C12" s="5"/>
      <c r="D12" s="1"/>
      <c r="E12" s="1"/>
      <c r="F12" s="1"/>
      <c r="G12" s="1"/>
      <c r="H12" s="1"/>
    </row>
    <row r="13" spans="1:15" x14ac:dyDescent="0.2">
      <c r="A13" s="27" t="s">
        <v>39</v>
      </c>
      <c r="B13" s="1"/>
      <c r="C13" s="5"/>
      <c r="D13" s="1"/>
      <c r="E13" s="1"/>
      <c r="F13" s="1"/>
      <c r="G13" s="1"/>
      <c r="H13" s="1"/>
    </row>
    <row r="14" spans="1:15" x14ac:dyDescent="0.2">
      <c r="A14" s="28" t="s">
        <v>40</v>
      </c>
      <c r="B14" s="1"/>
      <c r="C14" s="5"/>
      <c r="D14" s="1"/>
      <c r="E14" s="1"/>
      <c r="F14" s="1"/>
      <c r="G14" s="1"/>
      <c r="H14" s="1"/>
    </row>
    <row r="15" spans="1:15" x14ac:dyDescent="0.25">
      <c r="A15" s="7"/>
      <c r="B15" s="1"/>
      <c r="C15" s="5"/>
      <c r="D15" s="1"/>
      <c r="E15" s="1"/>
      <c r="F15" s="1"/>
      <c r="G15" s="1"/>
      <c r="H15" s="1"/>
    </row>
    <row r="16" spans="1:15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nPcjm68z7HHxieE04LXqpbuglyXKrXc82RyOKF4yB5LWlY6i/FPQaFNX3BKjqtPTwNkogkRteYLcJkD1ZPGLJg==" saltValue="ysiNKLInz5bJi04HBaa1f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O499"/>
  <sheetViews>
    <sheetView zoomScaleNormal="100" zoomScalePageLayoutView="130" workbookViewId="0">
      <selection activeCell="E17" sqref="E17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7</v>
      </c>
      <c r="B1" s="10" t="s">
        <v>8</v>
      </c>
      <c r="C1" s="10" t="s">
        <v>9</v>
      </c>
      <c r="D1" s="11" t="s">
        <v>10</v>
      </c>
      <c r="E1" s="11" t="s">
        <v>11</v>
      </c>
      <c r="F1" s="11" t="s">
        <v>12</v>
      </c>
      <c r="G1" s="10" t="s">
        <v>13</v>
      </c>
      <c r="H1" s="11" t="s">
        <v>14</v>
      </c>
      <c r="I1" s="10" t="s">
        <v>15</v>
      </c>
      <c r="J1" s="11" t="s">
        <v>16</v>
      </c>
      <c r="K1" s="10" t="s">
        <v>17</v>
      </c>
      <c r="L1" s="10" t="s">
        <v>18</v>
      </c>
      <c r="M1" s="10" t="s">
        <v>19</v>
      </c>
      <c r="N1" s="10" t="s">
        <v>20</v>
      </c>
      <c r="O1" s="10" t="s">
        <v>21</v>
      </c>
    </row>
    <row r="2" spans="1:15" x14ac:dyDescent="0.25">
      <c r="A2" s="7" t="s">
        <v>0</v>
      </c>
      <c r="B2" s="22">
        <v>0</v>
      </c>
      <c r="C2" s="22">
        <v>0</v>
      </c>
      <c r="D2" s="22">
        <v>0</v>
      </c>
      <c r="E2" s="22">
        <v>2</v>
      </c>
      <c r="F2" s="22">
        <v>1</v>
      </c>
      <c r="G2" s="22">
        <v>0</v>
      </c>
      <c r="H2" s="22">
        <v>0</v>
      </c>
      <c r="I2" s="22">
        <v>0</v>
      </c>
      <c r="J2" s="22">
        <v>1</v>
      </c>
      <c r="K2" s="22">
        <v>1</v>
      </c>
      <c r="L2" s="22">
        <v>1</v>
      </c>
      <c r="M2" s="22">
        <v>0</v>
      </c>
      <c r="N2" s="22">
        <v>0</v>
      </c>
      <c r="O2" s="22">
        <v>0</v>
      </c>
    </row>
    <row r="3" spans="1:15" x14ac:dyDescent="0.25">
      <c r="A3" s="7" t="s">
        <v>1</v>
      </c>
      <c r="B3" s="22">
        <v>1</v>
      </c>
      <c r="C3" s="22">
        <v>1</v>
      </c>
      <c r="D3" s="22">
        <v>0</v>
      </c>
      <c r="E3" s="22">
        <v>52</v>
      </c>
      <c r="F3" s="22">
        <v>0</v>
      </c>
      <c r="G3" s="22">
        <v>3</v>
      </c>
      <c r="H3" s="22">
        <v>1</v>
      </c>
      <c r="I3" s="22">
        <v>0</v>
      </c>
      <c r="J3" s="22">
        <v>25</v>
      </c>
      <c r="K3" s="22">
        <v>4</v>
      </c>
      <c r="L3" s="22">
        <v>10</v>
      </c>
      <c r="M3" s="22">
        <v>13</v>
      </c>
      <c r="N3" s="22">
        <v>0</v>
      </c>
      <c r="O3" s="22">
        <v>0</v>
      </c>
    </row>
    <row r="4" spans="1:15" x14ac:dyDescent="0.25">
      <c r="A4" s="7" t="s">
        <v>2</v>
      </c>
      <c r="B4" s="22">
        <v>0</v>
      </c>
      <c r="C4" s="22">
        <v>0</v>
      </c>
      <c r="D4" s="22">
        <v>1</v>
      </c>
      <c r="E4" s="22">
        <v>21</v>
      </c>
      <c r="F4" s="22">
        <v>0</v>
      </c>
      <c r="G4" s="22">
        <v>0</v>
      </c>
      <c r="H4" s="22">
        <v>2</v>
      </c>
      <c r="I4" s="22">
        <v>0</v>
      </c>
      <c r="J4" s="22">
        <v>36</v>
      </c>
      <c r="K4" s="22">
        <v>0</v>
      </c>
      <c r="L4" s="22">
        <v>4</v>
      </c>
      <c r="M4" s="22">
        <v>7</v>
      </c>
      <c r="N4" s="22">
        <v>1</v>
      </c>
      <c r="O4" s="22">
        <v>0</v>
      </c>
    </row>
    <row r="5" spans="1:15" x14ac:dyDescent="0.25">
      <c r="A5" s="7" t="s">
        <v>3</v>
      </c>
      <c r="B5" s="22">
        <v>0</v>
      </c>
      <c r="C5" s="22">
        <v>0</v>
      </c>
      <c r="D5" s="22">
        <v>0</v>
      </c>
      <c r="E5" s="22">
        <v>2</v>
      </c>
      <c r="F5" s="22">
        <v>1</v>
      </c>
      <c r="G5" s="22">
        <v>0</v>
      </c>
      <c r="H5" s="22">
        <v>0</v>
      </c>
      <c r="I5" s="22">
        <v>0</v>
      </c>
      <c r="J5" s="22">
        <v>0</v>
      </c>
      <c r="K5" s="22">
        <v>1</v>
      </c>
      <c r="L5" s="22">
        <v>0</v>
      </c>
      <c r="M5" s="22">
        <v>1</v>
      </c>
      <c r="N5" s="22">
        <v>0</v>
      </c>
      <c r="O5" s="22">
        <v>0</v>
      </c>
    </row>
    <row r="6" spans="1:15" x14ac:dyDescent="0.25">
      <c r="A6" s="7" t="s">
        <v>4</v>
      </c>
      <c r="B6" s="22">
        <v>0</v>
      </c>
      <c r="C6" s="22">
        <v>0</v>
      </c>
      <c r="D6" s="22">
        <v>0</v>
      </c>
      <c r="E6" s="22">
        <v>6</v>
      </c>
      <c r="F6" s="22">
        <v>0</v>
      </c>
      <c r="G6" s="22">
        <v>0</v>
      </c>
      <c r="H6" s="22">
        <v>0</v>
      </c>
      <c r="I6" s="22">
        <v>0</v>
      </c>
      <c r="J6" s="22">
        <v>18</v>
      </c>
      <c r="K6" s="22">
        <v>0</v>
      </c>
      <c r="L6" s="22">
        <v>8</v>
      </c>
      <c r="M6" s="22">
        <v>4</v>
      </c>
      <c r="N6" s="22">
        <v>0</v>
      </c>
      <c r="O6" s="22">
        <v>0</v>
      </c>
    </row>
    <row r="7" spans="1:15" x14ac:dyDescent="0.25">
      <c r="A7" s="7" t="s">
        <v>5</v>
      </c>
      <c r="B7" s="22">
        <v>0</v>
      </c>
      <c r="C7" s="22">
        <v>0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5</v>
      </c>
      <c r="K7" s="22">
        <v>0</v>
      </c>
      <c r="L7" s="22">
        <v>1</v>
      </c>
      <c r="M7" s="22">
        <v>0</v>
      </c>
      <c r="N7" s="22">
        <v>0</v>
      </c>
      <c r="O7" s="22">
        <v>0</v>
      </c>
    </row>
    <row r="8" spans="1:15" ht="30" x14ac:dyDescent="0.25">
      <c r="A8" s="7" t="s">
        <v>6</v>
      </c>
      <c r="B8" s="22">
        <v>0</v>
      </c>
      <c r="C8" s="22">
        <v>0</v>
      </c>
      <c r="D8" s="22">
        <v>0</v>
      </c>
      <c r="E8" s="22">
        <v>34</v>
      </c>
      <c r="F8" s="22">
        <v>6</v>
      </c>
      <c r="G8" s="22">
        <v>0</v>
      </c>
      <c r="H8" s="22">
        <v>2</v>
      </c>
      <c r="I8" s="22">
        <v>0</v>
      </c>
      <c r="J8" s="22">
        <v>7</v>
      </c>
      <c r="K8" s="22">
        <v>1</v>
      </c>
      <c r="L8" s="22">
        <v>1</v>
      </c>
      <c r="M8" s="22">
        <v>4</v>
      </c>
      <c r="N8" s="22">
        <v>0</v>
      </c>
      <c r="O8" s="22">
        <v>0</v>
      </c>
    </row>
    <row r="9" spans="1:15" x14ac:dyDescent="0.25">
      <c r="A9" s="13" t="s">
        <v>22</v>
      </c>
      <c r="B9" s="1">
        <f>SUM(B2:B8)</f>
        <v>1</v>
      </c>
      <c r="C9" s="1">
        <f t="shared" ref="C9:O9" si="0">SUM(C2:C8)</f>
        <v>1</v>
      </c>
      <c r="D9" s="1">
        <f t="shared" si="0"/>
        <v>1</v>
      </c>
      <c r="E9" s="1">
        <f t="shared" si="0"/>
        <v>118</v>
      </c>
      <c r="F9" s="1">
        <f t="shared" si="0"/>
        <v>8</v>
      </c>
      <c r="G9" s="1">
        <f t="shared" si="0"/>
        <v>3</v>
      </c>
      <c r="H9" s="1">
        <f t="shared" si="0"/>
        <v>5</v>
      </c>
      <c r="I9" s="1">
        <f t="shared" si="0"/>
        <v>0</v>
      </c>
      <c r="J9" s="1">
        <f t="shared" si="0"/>
        <v>92</v>
      </c>
      <c r="K9" s="1">
        <f t="shared" si="0"/>
        <v>7</v>
      </c>
      <c r="L9" s="1">
        <f t="shared" si="0"/>
        <v>25</v>
      </c>
      <c r="M9" s="1">
        <f t="shared" si="0"/>
        <v>29</v>
      </c>
      <c r="N9" s="1">
        <f t="shared" si="0"/>
        <v>1</v>
      </c>
      <c r="O9" s="1">
        <f t="shared" si="0"/>
        <v>0</v>
      </c>
    </row>
    <row r="10" spans="1:15" x14ac:dyDescent="0.25">
      <c r="A10" s="7"/>
      <c r="B10" s="1"/>
      <c r="C10" s="5"/>
      <c r="D10" s="1"/>
      <c r="E10" s="1"/>
      <c r="F10" s="1"/>
      <c r="G10" s="1"/>
      <c r="H10" s="1"/>
    </row>
    <row r="11" spans="1:15" x14ac:dyDescent="0.25">
      <c r="A11" s="26" t="s">
        <v>37</v>
      </c>
      <c r="B11" s="1"/>
      <c r="C11" s="4"/>
      <c r="D11" s="1"/>
      <c r="E11" s="1"/>
      <c r="F11" s="1"/>
      <c r="G11" s="1"/>
      <c r="H11" s="1"/>
    </row>
    <row r="12" spans="1:15" x14ac:dyDescent="0.25">
      <c r="A12" s="26" t="s">
        <v>38</v>
      </c>
      <c r="B12" s="1"/>
      <c r="C12" s="5"/>
      <c r="D12" s="1"/>
      <c r="E12" s="1"/>
      <c r="F12" s="1"/>
      <c r="G12" s="1"/>
      <c r="H12" s="1"/>
    </row>
    <row r="13" spans="1:15" x14ac:dyDescent="0.2">
      <c r="A13" s="27" t="s">
        <v>39</v>
      </c>
      <c r="B13" s="1"/>
      <c r="C13" s="5"/>
      <c r="D13" s="1"/>
      <c r="E13" s="1"/>
      <c r="F13" s="1"/>
      <c r="G13" s="1"/>
      <c r="H13" s="1"/>
    </row>
    <row r="14" spans="1:15" x14ac:dyDescent="0.2">
      <c r="A14" s="28" t="s">
        <v>40</v>
      </c>
      <c r="B14" s="1"/>
      <c r="C14" s="5"/>
      <c r="D14" s="1"/>
      <c r="E14" s="1"/>
      <c r="F14" s="1"/>
      <c r="G14" s="1"/>
      <c r="H14" s="1"/>
    </row>
    <row r="15" spans="1:15" x14ac:dyDescent="0.25">
      <c r="A15" s="7"/>
      <c r="B15" s="1"/>
      <c r="C15" s="5"/>
      <c r="D15" s="1"/>
      <c r="E15" s="1"/>
      <c r="F15" s="1"/>
      <c r="G15" s="1"/>
      <c r="H15" s="1"/>
    </row>
    <row r="16" spans="1:15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7MsxeiD9Owwq7UvJsWEUZZp2UTrUge88w2VMWy0lC4z0LZEvxzpfmY4sI98Moebdkl1XPF6o2uP4Y1au4TbL0A==" saltValue="VhUTJ0QzdwlDROMdTRAq0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2021-06-16T03:19:29Z</dcterms:modified>
</cp:coreProperties>
</file>