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Geral 2020/Região Funcional 9/"/>
    </mc:Choice>
  </mc:AlternateContent>
  <xr:revisionPtr revIDLastSave="22" documentId="13_ncr:1_{F7E62D9E-B4CB-47E2-BA8D-08423FFBE4A9}" xr6:coauthVersionLast="47" xr6:coauthVersionMax="47" xr10:uidLastSave="{2D297434-D276-4FE7-B1C3-C5415EEA0AC0}"/>
  <workbookProtection workbookAlgorithmName="SHA-512" workbookHashValue="+DeA33RCCh8vZtZYzqTzTGi67o1M4qURnq7/5yDpzIJdoF78lyc1zE5o5XdhysgFCTW0fwXCc8tEXJY0RiAjZg==" workbookSaltValue="1GnM/3jCgmb7Y59pcStYxQ==" workbookSpinCount="100000" lockStructure="1"/>
  <bookViews>
    <workbookView xWindow="-120" yWindow="-120" windowWidth="20730" windowHeight="11160" tabRatio="784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B35" i="16" l="1"/>
  <c r="FA35" i="16"/>
  <c r="EZ35" i="16"/>
  <c r="EY35" i="16"/>
  <c r="EX35" i="16"/>
  <c r="EW35" i="16"/>
  <c r="EV35" i="16"/>
  <c r="EU35" i="16"/>
  <c r="ET35" i="16"/>
  <c r="ES35" i="16"/>
  <c r="ER35" i="16"/>
  <c r="EQ35" i="16"/>
  <c r="EP35" i="16"/>
  <c r="EP37" i="16" s="1"/>
  <c r="EO35" i="16"/>
  <c r="EN35" i="16"/>
  <c r="EM35" i="16"/>
  <c r="EL35" i="16"/>
  <c r="EK35" i="16"/>
  <c r="EJ35" i="16"/>
  <c r="EI35" i="16"/>
  <c r="EH35" i="16"/>
  <c r="EG35" i="16"/>
  <c r="EF35" i="16"/>
  <c r="EE35" i="16"/>
  <c r="ED35" i="16"/>
  <c r="EC35" i="16"/>
  <c r="EC37" i="16" s="1"/>
  <c r="EB35" i="16"/>
  <c r="EA35" i="16"/>
  <c r="DZ35" i="16"/>
  <c r="DY35" i="16"/>
  <c r="DX35" i="16"/>
  <c r="DW35" i="16"/>
  <c r="DV35" i="16"/>
  <c r="DU35" i="16"/>
  <c r="DT35" i="16"/>
  <c r="DS35" i="16"/>
  <c r="DR35" i="16"/>
  <c r="DQ35" i="16"/>
  <c r="DP35" i="16"/>
  <c r="DP37" i="16" s="1"/>
  <c r="DO35" i="16"/>
  <c r="DN35" i="16"/>
  <c r="DM35" i="16"/>
  <c r="DL35" i="16"/>
  <c r="DK35" i="16"/>
  <c r="DJ35" i="16"/>
  <c r="DI35" i="16"/>
  <c r="DH35" i="16"/>
  <c r="DG35" i="16"/>
  <c r="DF35" i="16"/>
  <c r="DE35" i="16"/>
  <c r="DD35" i="16"/>
  <c r="DC35" i="16"/>
  <c r="DC37" i="16" s="1"/>
  <c r="DB35" i="16"/>
  <c r="DA35" i="16"/>
  <c r="CZ35" i="16"/>
  <c r="CY35" i="16"/>
  <c r="CX35" i="16"/>
  <c r="CW35" i="16"/>
  <c r="CV35" i="16"/>
  <c r="CU35" i="16"/>
  <c r="CT35" i="16"/>
  <c r="CS35" i="16"/>
  <c r="CR35" i="16"/>
  <c r="CQ35" i="16"/>
  <c r="CP35" i="16"/>
  <c r="CP37" i="16" s="1"/>
  <c r="CO35" i="16"/>
  <c r="CN35" i="16"/>
  <c r="CM35" i="16"/>
  <c r="CL35" i="16"/>
  <c r="CK35" i="16"/>
  <c r="CJ35" i="16"/>
  <c r="CI35" i="16"/>
  <c r="CH35" i="16"/>
  <c r="CG35" i="16"/>
  <c r="CF35" i="16"/>
  <c r="CE35" i="16"/>
  <c r="CD35" i="16"/>
  <c r="CC35" i="16"/>
  <c r="CC37" i="16" s="1"/>
  <c r="CB35" i="16"/>
  <c r="CA35" i="16"/>
  <c r="BZ35" i="16"/>
  <c r="BY35" i="16"/>
  <c r="BX35" i="16"/>
  <c r="BW35" i="16"/>
  <c r="BV35" i="16"/>
  <c r="BU35" i="16"/>
  <c r="BT35" i="16"/>
  <c r="BS35" i="16"/>
  <c r="BR35" i="16"/>
  <c r="BQ35" i="16"/>
  <c r="BP35" i="16"/>
  <c r="BP37" i="16" s="1"/>
  <c r="BO35" i="16"/>
  <c r="BN35" i="16"/>
  <c r="BM35" i="16"/>
  <c r="BL35" i="16"/>
  <c r="BK35" i="16"/>
  <c r="BJ35" i="16"/>
  <c r="BI35" i="16"/>
  <c r="BH35" i="16"/>
  <c r="BG35" i="16"/>
  <c r="BF35" i="16"/>
  <c r="BE35" i="16"/>
  <c r="BD35" i="16"/>
  <c r="BC35" i="16"/>
  <c r="BC37" i="16" s="1"/>
  <c r="BB35" i="16"/>
  <c r="BA35" i="16"/>
  <c r="AZ35" i="16"/>
  <c r="AY35" i="16"/>
  <c r="AX35" i="16"/>
  <c r="AW35" i="16"/>
  <c r="AV35" i="16"/>
  <c r="AU35" i="16"/>
  <c r="AT35" i="16"/>
  <c r="AS35" i="16"/>
  <c r="AR35" i="16"/>
  <c r="AQ35" i="16"/>
  <c r="AP35" i="16"/>
  <c r="AP37" i="16" s="1"/>
  <c r="AO35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C37" i="16" s="1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P37" i="16" s="1"/>
  <c r="O35" i="16"/>
  <c r="GA35" i="16" s="1"/>
  <c r="GB35" i="16" s="1"/>
  <c r="N35" i="16"/>
  <c r="FY35" i="16" s="1"/>
  <c r="FZ35" i="16" s="1"/>
  <c r="M35" i="16"/>
  <c r="FW35" i="16" s="1"/>
  <c r="FX35" i="16" s="1"/>
  <c r="L35" i="16"/>
  <c r="FU35" i="16" s="1"/>
  <c r="FV35" i="16" s="1"/>
  <c r="K35" i="16"/>
  <c r="FS35" i="16" s="1"/>
  <c r="FT35" i="16" s="1"/>
  <c r="J35" i="16"/>
  <c r="FQ35" i="16" s="1"/>
  <c r="FR35" i="16" s="1"/>
  <c r="I35" i="16"/>
  <c r="FO35" i="16" s="1"/>
  <c r="FP35" i="16" s="1"/>
  <c r="H35" i="16"/>
  <c r="FH35" i="16" s="1"/>
  <c r="G35" i="16"/>
  <c r="FK35" i="16" s="1"/>
  <c r="FL35" i="16" s="1"/>
  <c r="F35" i="16"/>
  <c r="FI35" i="16" s="1"/>
  <c r="FJ35" i="16" s="1"/>
  <c r="E35" i="16"/>
  <c r="FG35" i="16" s="1"/>
  <c r="D35" i="16"/>
  <c r="FE35" i="16" s="1"/>
  <c r="FF35" i="16" s="1"/>
  <c r="C35" i="16"/>
  <c r="C37" i="16" s="1"/>
  <c r="GA34" i="16"/>
  <c r="FY34" i="16"/>
  <c r="FZ34" i="16" s="1"/>
  <c r="FW34" i="16"/>
  <c r="FU34" i="16"/>
  <c r="FV34" i="16" s="1"/>
  <c r="FS34" i="16"/>
  <c r="FQ34" i="16"/>
  <c r="FR34" i="16" s="1"/>
  <c r="FO34" i="16"/>
  <c r="FM34" i="16"/>
  <c r="FK34" i="16"/>
  <c r="FI34" i="16"/>
  <c r="FJ34" i="16" s="1"/>
  <c r="FH34" i="16"/>
  <c r="FG34" i="16"/>
  <c r="FE34" i="16"/>
  <c r="FF34" i="16" s="1"/>
  <c r="FC34" i="16"/>
  <c r="GA33" i="16"/>
  <c r="GB33" i="16" s="1"/>
  <c r="FY33" i="16"/>
  <c r="FZ33" i="16" s="1"/>
  <c r="FW33" i="16"/>
  <c r="FX33" i="16" s="1"/>
  <c r="FU33" i="16"/>
  <c r="FV33" i="16" s="1"/>
  <c r="FS33" i="16"/>
  <c r="FT33" i="16" s="1"/>
  <c r="FQ33" i="16"/>
  <c r="FR33" i="16" s="1"/>
  <c r="FO33" i="16"/>
  <c r="FP33" i="16" s="1"/>
  <c r="FM33" i="16"/>
  <c r="FK33" i="16"/>
  <c r="FL33" i="16" s="1"/>
  <c r="FI33" i="16"/>
  <c r="FJ33" i="16" s="1"/>
  <c r="FH33" i="16"/>
  <c r="FG33" i="16"/>
  <c r="FE33" i="16"/>
  <c r="FF33" i="16" s="1"/>
  <c r="FC33" i="16"/>
  <c r="GA32" i="16"/>
  <c r="FY32" i="16"/>
  <c r="FZ32" i="16" s="1"/>
  <c r="FW32" i="16"/>
  <c r="FU32" i="16"/>
  <c r="FV32" i="16" s="1"/>
  <c r="FS32" i="16"/>
  <c r="FQ32" i="16"/>
  <c r="FR32" i="16" s="1"/>
  <c r="FO32" i="16"/>
  <c r="FM32" i="16"/>
  <c r="FK32" i="16"/>
  <c r="FI32" i="16"/>
  <c r="FJ32" i="16" s="1"/>
  <c r="FH32" i="16"/>
  <c r="FG32" i="16"/>
  <c r="FE32" i="16"/>
  <c r="FF32" i="16" s="1"/>
  <c r="FC32" i="16"/>
  <c r="GA31" i="16"/>
  <c r="GB31" i="16" s="1"/>
  <c r="FY31" i="16"/>
  <c r="FZ31" i="16" s="1"/>
  <c r="FW31" i="16"/>
  <c r="FX31" i="16" s="1"/>
  <c r="FU31" i="16"/>
  <c r="FV31" i="16" s="1"/>
  <c r="FS31" i="16"/>
  <c r="FT31" i="16" s="1"/>
  <c r="FQ31" i="16"/>
  <c r="FR31" i="16" s="1"/>
  <c r="FO31" i="16"/>
  <c r="FP31" i="16" s="1"/>
  <c r="FM31" i="16"/>
  <c r="FK31" i="16"/>
  <c r="FL31" i="16" s="1"/>
  <c r="FI31" i="16"/>
  <c r="FJ31" i="16" s="1"/>
  <c r="FH31" i="16"/>
  <c r="FG31" i="16"/>
  <c r="FE31" i="16"/>
  <c r="FF31" i="16" s="1"/>
  <c r="FC31" i="16"/>
  <c r="GA30" i="16"/>
  <c r="FY30" i="16"/>
  <c r="FZ30" i="16" s="1"/>
  <c r="FW30" i="16"/>
  <c r="FU30" i="16"/>
  <c r="FV30" i="16" s="1"/>
  <c r="FS30" i="16"/>
  <c r="FR30" i="16"/>
  <c r="FQ30" i="16"/>
  <c r="FP30" i="16"/>
  <c r="FO30" i="16"/>
  <c r="FM30" i="16"/>
  <c r="FL30" i="16"/>
  <c r="FK30" i="16"/>
  <c r="FJ30" i="16"/>
  <c r="FI30" i="16"/>
  <c r="FH30" i="16"/>
  <c r="FG30" i="16"/>
  <c r="FF30" i="16"/>
  <c r="FE30" i="16"/>
  <c r="FC30" i="16"/>
  <c r="GB29" i="16"/>
  <c r="GA29" i="16"/>
  <c r="FZ29" i="16"/>
  <c r="FY29" i="16"/>
  <c r="FX29" i="16"/>
  <c r="FW29" i="16"/>
  <c r="FV29" i="16"/>
  <c r="FU29" i="16"/>
  <c r="FT29" i="16"/>
  <c r="FS29" i="16"/>
  <c r="FR29" i="16"/>
  <c r="FQ29" i="16"/>
  <c r="FP29" i="16"/>
  <c r="FO29" i="16"/>
  <c r="FM29" i="16"/>
  <c r="FL29" i="16"/>
  <c r="FK29" i="16"/>
  <c r="FJ29" i="16"/>
  <c r="FI29" i="16"/>
  <c r="FH29" i="16"/>
  <c r="FG29" i="16"/>
  <c r="FF29" i="16"/>
  <c r="FE29" i="16"/>
  <c r="FC29" i="16"/>
  <c r="GC29" i="16" s="1"/>
  <c r="GB28" i="16"/>
  <c r="GA28" i="16"/>
  <c r="FZ28" i="16"/>
  <c r="FY28" i="16"/>
  <c r="FX28" i="16"/>
  <c r="FW28" i="16"/>
  <c r="FV28" i="16"/>
  <c r="FU28" i="16"/>
  <c r="FT28" i="16"/>
  <c r="FS28" i="16"/>
  <c r="FR28" i="16"/>
  <c r="FQ28" i="16"/>
  <c r="FP28" i="16"/>
  <c r="FO28" i="16"/>
  <c r="FM28" i="16"/>
  <c r="FL28" i="16"/>
  <c r="FK28" i="16"/>
  <c r="FJ28" i="16"/>
  <c r="FI28" i="16"/>
  <c r="FH28" i="16"/>
  <c r="FG28" i="16"/>
  <c r="FF28" i="16"/>
  <c r="FE28" i="16"/>
  <c r="FC28" i="16"/>
  <c r="GC28" i="16" s="1"/>
  <c r="GB27" i="16"/>
  <c r="GA27" i="16"/>
  <c r="FZ27" i="16"/>
  <c r="FY27" i="16"/>
  <c r="FX27" i="16"/>
  <c r="FW27" i="16"/>
  <c r="FV27" i="16"/>
  <c r="FU27" i="16"/>
  <c r="FT27" i="16"/>
  <c r="FS27" i="16"/>
  <c r="FR27" i="16"/>
  <c r="FQ27" i="16"/>
  <c r="FP27" i="16"/>
  <c r="FO27" i="16"/>
  <c r="FM27" i="16"/>
  <c r="FL27" i="16"/>
  <c r="FK27" i="16"/>
  <c r="FJ27" i="16"/>
  <c r="FI27" i="16"/>
  <c r="FH27" i="16"/>
  <c r="FG27" i="16"/>
  <c r="FF27" i="16"/>
  <c r="FE27" i="16"/>
  <c r="FC27" i="16"/>
  <c r="GC27" i="16" s="1"/>
  <c r="GB26" i="16"/>
  <c r="GA26" i="16"/>
  <c r="FZ26" i="16"/>
  <c r="FY26" i="16"/>
  <c r="FX26" i="16"/>
  <c r="FW26" i="16"/>
  <c r="FV26" i="16"/>
  <c r="FU26" i="16"/>
  <c r="FT26" i="16"/>
  <c r="FS26" i="16"/>
  <c r="FR26" i="16"/>
  <c r="FQ26" i="16"/>
  <c r="FP26" i="16"/>
  <c r="FO26" i="16"/>
  <c r="FM26" i="16"/>
  <c r="FL26" i="16"/>
  <c r="FK26" i="16"/>
  <c r="FJ26" i="16"/>
  <c r="FI26" i="16"/>
  <c r="FH26" i="16"/>
  <c r="FG26" i="16"/>
  <c r="FF26" i="16"/>
  <c r="FE26" i="16"/>
  <c r="FC26" i="16"/>
  <c r="GC26" i="16" s="1"/>
  <c r="GB25" i="16"/>
  <c r="GA25" i="16"/>
  <c r="FZ25" i="16"/>
  <c r="FY25" i="16"/>
  <c r="FX25" i="16"/>
  <c r="FW25" i="16"/>
  <c r="FV25" i="16"/>
  <c r="FU25" i="16"/>
  <c r="FT25" i="16"/>
  <c r="FS25" i="16"/>
  <c r="FR25" i="16"/>
  <c r="FQ25" i="16"/>
  <c r="FP25" i="16"/>
  <c r="FO25" i="16"/>
  <c r="FM25" i="16"/>
  <c r="FL25" i="16"/>
  <c r="FK25" i="16"/>
  <c r="FJ25" i="16"/>
  <c r="FI25" i="16"/>
  <c r="FH25" i="16"/>
  <c r="FG25" i="16"/>
  <c r="FF25" i="16"/>
  <c r="FE25" i="16"/>
  <c r="FC25" i="16"/>
  <c r="GC25" i="16" s="1"/>
  <c r="GB24" i="16"/>
  <c r="GA24" i="16"/>
  <c r="FZ24" i="16"/>
  <c r="FY24" i="16"/>
  <c r="FX24" i="16"/>
  <c r="FW24" i="16"/>
  <c r="FV24" i="16"/>
  <c r="FU24" i="16"/>
  <c r="FT24" i="16"/>
  <c r="FS24" i="16"/>
  <c r="FR24" i="16"/>
  <c r="FQ24" i="16"/>
  <c r="FP24" i="16"/>
  <c r="FO24" i="16"/>
  <c r="FM24" i="16"/>
  <c r="FL24" i="16"/>
  <c r="FK24" i="16"/>
  <c r="FJ24" i="16"/>
  <c r="FI24" i="16"/>
  <c r="FH24" i="16"/>
  <c r="FG24" i="16"/>
  <c r="FF24" i="16"/>
  <c r="FE24" i="16"/>
  <c r="FC24" i="16"/>
  <c r="GC24" i="16" s="1"/>
  <c r="GB23" i="16"/>
  <c r="GA23" i="16"/>
  <c r="FZ23" i="16"/>
  <c r="FY23" i="16"/>
  <c r="FX23" i="16"/>
  <c r="FW23" i="16"/>
  <c r="FV23" i="16"/>
  <c r="FU23" i="16"/>
  <c r="FT23" i="16"/>
  <c r="FS23" i="16"/>
  <c r="FR23" i="16"/>
  <c r="FQ23" i="16"/>
  <c r="FP23" i="16"/>
  <c r="FO23" i="16"/>
  <c r="FM23" i="16"/>
  <c r="FL23" i="16"/>
  <c r="FK23" i="16"/>
  <c r="FJ23" i="16"/>
  <c r="FI23" i="16"/>
  <c r="FH23" i="16"/>
  <c r="FG23" i="16"/>
  <c r="FF23" i="16"/>
  <c r="FE23" i="16"/>
  <c r="FC23" i="16"/>
  <c r="GC23" i="16" s="1"/>
  <c r="GB22" i="16"/>
  <c r="GA22" i="16"/>
  <c r="FZ22" i="16"/>
  <c r="FY22" i="16"/>
  <c r="FX22" i="16"/>
  <c r="FW22" i="16"/>
  <c r="FV22" i="16"/>
  <c r="FU22" i="16"/>
  <c r="FT22" i="16"/>
  <c r="FS22" i="16"/>
  <c r="FR22" i="16"/>
  <c r="FQ22" i="16"/>
  <c r="FP22" i="16"/>
  <c r="FO22" i="16"/>
  <c r="FM22" i="16"/>
  <c r="FL22" i="16"/>
  <c r="FK22" i="16"/>
  <c r="FJ22" i="16"/>
  <c r="FI22" i="16"/>
  <c r="FH22" i="16"/>
  <c r="FG22" i="16"/>
  <c r="FF22" i="16"/>
  <c r="FE22" i="16"/>
  <c r="FC22" i="16"/>
  <c r="GC22" i="16" s="1"/>
  <c r="GB21" i="16"/>
  <c r="GA21" i="16"/>
  <c r="FZ21" i="16"/>
  <c r="FY21" i="16"/>
  <c r="FX21" i="16"/>
  <c r="FW21" i="16"/>
  <c r="FV21" i="16"/>
  <c r="FU21" i="16"/>
  <c r="FT21" i="16"/>
  <c r="FS21" i="16"/>
  <c r="FR21" i="16"/>
  <c r="FQ21" i="16"/>
  <c r="FP21" i="16"/>
  <c r="FO21" i="16"/>
  <c r="FM21" i="16"/>
  <c r="FL21" i="16"/>
  <c r="FK21" i="16"/>
  <c r="FJ21" i="16"/>
  <c r="FI21" i="16"/>
  <c r="FH21" i="16"/>
  <c r="FG21" i="16"/>
  <c r="FF21" i="16"/>
  <c r="FE21" i="16"/>
  <c r="FC21" i="16"/>
  <c r="GC21" i="16" s="1"/>
  <c r="GB20" i="16"/>
  <c r="GA20" i="16"/>
  <c r="FZ20" i="16"/>
  <c r="FY20" i="16"/>
  <c r="FX20" i="16"/>
  <c r="FW20" i="16"/>
  <c r="FV20" i="16"/>
  <c r="FU20" i="16"/>
  <c r="FT20" i="16"/>
  <c r="FS20" i="16"/>
  <c r="FR20" i="16"/>
  <c r="FQ20" i="16"/>
  <c r="FP20" i="16"/>
  <c r="FO20" i="16"/>
  <c r="FM20" i="16"/>
  <c r="FL20" i="16"/>
  <c r="FK20" i="16"/>
  <c r="FJ20" i="16"/>
  <c r="FI20" i="16"/>
  <c r="FH20" i="16"/>
  <c r="FG20" i="16"/>
  <c r="FF20" i="16"/>
  <c r="FE20" i="16"/>
  <c r="FC20" i="16"/>
  <c r="GC20" i="16" s="1"/>
  <c r="GB19" i="16"/>
  <c r="GA19" i="16"/>
  <c r="FZ19" i="16"/>
  <c r="FY19" i="16"/>
  <c r="FX19" i="16"/>
  <c r="FW19" i="16"/>
  <c r="FV19" i="16"/>
  <c r="FU19" i="16"/>
  <c r="FT19" i="16"/>
  <c r="FS19" i="16"/>
  <c r="FR19" i="16"/>
  <c r="FQ19" i="16"/>
  <c r="FP19" i="16"/>
  <c r="FO19" i="16"/>
  <c r="FM19" i="16"/>
  <c r="FL19" i="16"/>
  <c r="FK19" i="16"/>
  <c r="FJ19" i="16"/>
  <c r="FI19" i="16"/>
  <c r="FH19" i="16"/>
  <c r="FG19" i="16"/>
  <c r="FF19" i="16"/>
  <c r="FE19" i="16"/>
  <c r="FC19" i="16"/>
  <c r="GC19" i="16" s="1"/>
  <c r="GB18" i="16"/>
  <c r="GA18" i="16"/>
  <c r="FZ18" i="16"/>
  <c r="FY18" i="16"/>
  <c r="FX18" i="16"/>
  <c r="FW18" i="16"/>
  <c r="FV18" i="16"/>
  <c r="FU18" i="16"/>
  <c r="FT18" i="16"/>
  <c r="FS18" i="16"/>
  <c r="FR18" i="16"/>
  <c r="FQ18" i="16"/>
  <c r="FP18" i="16"/>
  <c r="FO18" i="16"/>
  <c r="FM18" i="16"/>
  <c r="FL18" i="16"/>
  <c r="FK18" i="16"/>
  <c r="FJ18" i="16"/>
  <c r="FI18" i="16"/>
  <c r="FH18" i="16"/>
  <c r="FG18" i="16"/>
  <c r="FF18" i="16"/>
  <c r="FE18" i="16"/>
  <c r="FC18" i="16"/>
  <c r="GC18" i="16" s="1"/>
  <c r="GB17" i="16"/>
  <c r="GA17" i="16"/>
  <c r="FZ17" i="16"/>
  <c r="FY17" i="16"/>
  <c r="FX17" i="16"/>
  <c r="FW17" i="16"/>
  <c r="FV17" i="16"/>
  <c r="FU17" i="16"/>
  <c r="FT17" i="16"/>
  <c r="FS17" i="16"/>
  <c r="FR17" i="16"/>
  <c r="FQ17" i="16"/>
  <c r="FP17" i="16"/>
  <c r="FO17" i="16"/>
  <c r="FM17" i="16"/>
  <c r="FL17" i="16"/>
  <c r="FK17" i="16"/>
  <c r="FJ17" i="16"/>
  <c r="FI17" i="16"/>
  <c r="FH17" i="16"/>
  <c r="FG17" i="16"/>
  <c r="FF17" i="16"/>
  <c r="FE17" i="16"/>
  <c r="FC17" i="16"/>
  <c r="GC17" i="16" s="1"/>
  <c r="GB16" i="16"/>
  <c r="GA16" i="16"/>
  <c r="FZ16" i="16"/>
  <c r="FY16" i="16"/>
  <c r="FX16" i="16"/>
  <c r="FW16" i="16"/>
  <c r="FV16" i="16"/>
  <c r="FU16" i="16"/>
  <c r="FT16" i="16"/>
  <c r="FS16" i="16"/>
  <c r="FR16" i="16"/>
  <c r="FQ16" i="16"/>
  <c r="FP16" i="16"/>
  <c r="FO16" i="16"/>
  <c r="FM16" i="16"/>
  <c r="FL16" i="16"/>
  <c r="FK16" i="16"/>
  <c r="FJ16" i="16"/>
  <c r="FI16" i="16"/>
  <c r="FH16" i="16"/>
  <c r="FG16" i="16"/>
  <c r="FF16" i="16"/>
  <c r="FE16" i="16"/>
  <c r="FC16" i="16"/>
  <c r="GC16" i="16" s="1"/>
  <c r="GB15" i="16"/>
  <c r="GA15" i="16"/>
  <c r="FZ15" i="16"/>
  <c r="FY15" i="16"/>
  <c r="FX15" i="16"/>
  <c r="FW15" i="16"/>
  <c r="FV15" i="16"/>
  <c r="FU15" i="16"/>
  <c r="FT15" i="16"/>
  <c r="FS15" i="16"/>
  <c r="FR15" i="16"/>
  <c r="FQ15" i="16"/>
  <c r="FP15" i="16"/>
  <c r="FO15" i="16"/>
  <c r="FM15" i="16"/>
  <c r="FL15" i="16"/>
  <c r="FK15" i="16"/>
  <c r="FJ15" i="16"/>
  <c r="FI15" i="16"/>
  <c r="FH15" i="16"/>
  <c r="FG15" i="16"/>
  <c r="FF15" i="16"/>
  <c r="FE15" i="16"/>
  <c r="FC15" i="16"/>
  <c r="GC15" i="16" s="1"/>
  <c r="GB14" i="16"/>
  <c r="GA14" i="16"/>
  <c r="FZ14" i="16"/>
  <c r="FY14" i="16"/>
  <c r="FX14" i="16"/>
  <c r="FW14" i="16"/>
  <c r="FV14" i="16"/>
  <c r="FU14" i="16"/>
  <c r="FT14" i="16"/>
  <c r="FS14" i="16"/>
  <c r="FR14" i="16"/>
  <c r="FQ14" i="16"/>
  <c r="FP14" i="16"/>
  <c r="FO14" i="16"/>
  <c r="FM14" i="16"/>
  <c r="FL14" i="16"/>
  <c r="FK14" i="16"/>
  <c r="FJ14" i="16"/>
  <c r="FI14" i="16"/>
  <c r="FH14" i="16"/>
  <c r="FG14" i="16"/>
  <c r="FF14" i="16"/>
  <c r="FE14" i="16"/>
  <c r="FC14" i="16"/>
  <c r="GC14" i="16" s="1"/>
  <c r="GB13" i="16"/>
  <c r="GA13" i="16"/>
  <c r="FZ13" i="16"/>
  <c r="FY13" i="16"/>
  <c r="FX13" i="16"/>
  <c r="FW13" i="16"/>
  <c r="FV13" i="16"/>
  <c r="FU13" i="16"/>
  <c r="FT13" i="16"/>
  <c r="FS13" i="16"/>
  <c r="FR13" i="16"/>
  <c r="FQ13" i="16"/>
  <c r="FP13" i="16"/>
  <c r="FO13" i="16"/>
  <c r="FM13" i="16"/>
  <c r="FL13" i="16"/>
  <c r="FK13" i="16"/>
  <c r="FJ13" i="16"/>
  <c r="FI13" i="16"/>
  <c r="FH13" i="16"/>
  <c r="FG13" i="16"/>
  <c r="FF13" i="16"/>
  <c r="FE13" i="16"/>
  <c r="FC13" i="16"/>
  <c r="GC13" i="16" s="1"/>
  <c r="GB12" i="16"/>
  <c r="GA12" i="16"/>
  <c r="FZ12" i="16"/>
  <c r="FY12" i="16"/>
  <c r="FX12" i="16"/>
  <c r="FW12" i="16"/>
  <c r="FV12" i="16"/>
  <c r="FU12" i="16"/>
  <c r="FT12" i="16"/>
  <c r="FS12" i="16"/>
  <c r="FR12" i="16"/>
  <c r="FQ12" i="16"/>
  <c r="FP12" i="16"/>
  <c r="FO12" i="16"/>
  <c r="FM12" i="16"/>
  <c r="FL12" i="16"/>
  <c r="FK12" i="16"/>
  <c r="FJ12" i="16"/>
  <c r="FI12" i="16"/>
  <c r="FH12" i="16"/>
  <c r="FG12" i="16"/>
  <c r="FF12" i="16"/>
  <c r="FE12" i="16"/>
  <c r="FC12" i="16"/>
  <c r="GC12" i="16" s="1"/>
  <c r="GB11" i="16"/>
  <c r="GA11" i="16"/>
  <c r="FZ11" i="16"/>
  <c r="FY11" i="16"/>
  <c r="FX11" i="16"/>
  <c r="FW11" i="16"/>
  <c r="FV11" i="16"/>
  <c r="FU11" i="16"/>
  <c r="FT11" i="16"/>
  <c r="FS11" i="16"/>
  <c r="FR11" i="16"/>
  <c r="FQ11" i="16"/>
  <c r="FP11" i="16"/>
  <c r="FO11" i="16"/>
  <c r="FM11" i="16"/>
  <c r="FL11" i="16"/>
  <c r="FK11" i="16"/>
  <c r="FJ11" i="16"/>
  <c r="FI11" i="16"/>
  <c r="FH11" i="16"/>
  <c r="FG11" i="16"/>
  <c r="FF11" i="16"/>
  <c r="FE11" i="16"/>
  <c r="FC11" i="16"/>
  <c r="GC11" i="16" s="1"/>
  <c r="GB10" i="16"/>
  <c r="GA10" i="16"/>
  <c r="FZ10" i="16"/>
  <c r="FY10" i="16"/>
  <c r="FX10" i="16"/>
  <c r="FW10" i="16"/>
  <c r="FV10" i="16"/>
  <c r="FU10" i="16"/>
  <c r="FT10" i="16"/>
  <c r="FS10" i="16"/>
  <c r="FR10" i="16"/>
  <c r="FQ10" i="16"/>
  <c r="FP10" i="16"/>
  <c r="FO10" i="16"/>
  <c r="FM10" i="16"/>
  <c r="FL10" i="16"/>
  <c r="FK10" i="16"/>
  <c r="FJ10" i="16"/>
  <c r="FI10" i="16"/>
  <c r="FH10" i="16"/>
  <c r="FG10" i="16"/>
  <c r="FF10" i="16"/>
  <c r="FE10" i="16"/>
  <c r="FC10" i="16"/>
  <c r="GC10" i="16" s="1"/>
  <c r="GB9" i="16"/>
  <c r="GA9" i="16"/>
  <c r="FZ9" i="16"/>
  <c r="FY9" i="16"/>
  <c r="FX9" i="16"/>
  <c r="FW9" i="16"/>
  <c r="FV9" i="16"/>
  <c r="FU9" i="16"/>
  <c r="FT9" i="16"/>
  <c r="FS9" i="16"/>
  <c r="FR9" i="16"/>
  <c r="FQ9" i="16"/>
  <c r="FP9" i="16"/>
  <c r="FO9" i="16"/>
  <c r="FM9" i="16"/>
  <c r="FL9" i="16"/>
  <c r="FK9" i="16"/>
  <c r="FJ9" i="16"/>
  <c r="FI9" i="16"/>
  <c r="FH9" i="16"/>
  <c r="FG9" i="16"/>
  <c r="FF9" i="16"/>
  <c r="FE9" i="16"/>
  <c r="FC9" i="16"/>
  <c r="GC9" i="16" s="1"/>
  <c r="GB8" i="16"/>
  <c r="GA8" i="16"/>
  <c r="FZ8" i="16"/>
  <c r="FY8" i="16"/>
  <c r="FX8" i="16"/>
  <c r="FW8" i="16"/>
  <c r="FV8" i="16"/>
  <c r="FU8" i="16"/>
  <c r="FT8" i="16"/>
  <c r="FS8" i="16"/>
  <c r="FR8" i="16"/>
  <c r="FQ8" i="16"/>
  <c r="FP8" i="16"/>
  <c r="FO8" i="16"/>
  <c r="FM8" i="16"/>
  <c r="FL8" i="16"/>
  <c r="FK8" i="16"/>
  <c r="FJ8" i="16"/>
  <c r="FI8" i="16"/>
  <c r="FH8" i="16"/>
  <c r="FG8" i="16"/>
  <c r="FF8" i="16"/>
  <c r="FE8" i="16"/>
  <c r="FC8" i="16"/>
  <c r="GC8" i="16" s="1"/>
  <c r="GB7" i="16"/>
  <c r="GA7" i="16"/>
  <c r="FZ7" i="16"/>
  <c r="FY7" i="16"/>
  <c r="FX7" i="16"/>
  <c r="FW7" i="16"/>
  <c r="FV7" i="16"/>
  <c r="FU7" i="16"/>
  <c r="FT7" i="16"/>
  <c r="FS7" i="16"/>
  <c r="FR7" i="16"/>
  <c r="FQ7" i="16"/>
  <c r="FP7" i="16"/>
  <c r="FO7" i="16"/>
  <c r="FM7" i="16"/>
  <c r="FL7" i="16"/>
  <c r="FK7" i="16"/>
  <c r="FJ7" i="16"/>
  <c r="FI7" i="16"/>
  <c r="FH7" i="16"/>
  <c r="FG7" i="16"/>
  <c r="FF7" i="16"/>
  <c r="FE7" i="16"/>
  <c r="FC7" i="16"/>
  <c r="GC7" i="16" s="1"/>
  <c r="GB6" i="16"/>
  <c r="GA6" i="16"/>
  <c r="FZ6" i="16"/>
  <c r="FY6" i="16"/>
  <c r="FX6" i="16"/>
  <c r="FW6" i="16"/>
  <c r="FV6" i="16"/>
  <c r="FU6" i="16"/>
  <c r="FT6" i="16"/>
  <c r="FS6" i="16"/>
  <c r="FR6" i="16"/>
  <c r="FQ6" i="16"/>
  <c r="FP6" i="16"/>
  <c r="FO6" i="16"/>
  <c r="FM6" i="16"/>
  <c r="FL6" i="16"/>
  <c r="FK6" i="16"/>
  <c r="FJ6" i="16"/>
  <c r="FI6" i="16"/>
  <c r="FH6" i="16"/>
  <c r="FG6" i="16"/>
  <c r="FF6" i="16"/>
  <c r="FE6" i="16"/>
  <c r="FC6" i="16"/>
  <c r="GC6" i="16" s="1"/>
  <c r="GB5" i="16"/>
  <c r="GA5" i="16"/>
  <c r="FZ5" i="16"/>
  <c r="FY5" i="16"/>
  <c r="FX5" i="16"/>
  <c r="FW5" i="16"/>
  <c r="FV5" i="16"/>
  <c r="FU5" i="16"/>
  <c r="FT5" i="16"/>
  <c r="FS5" i="16"/>
  <c r="FR5" i="16"/>
  <c r="FQ5" i="16"/>
  <c r="FP5" i="16"/>
  <c r="FO5" i="16"/>
  <c r="FM5" i="16"/>
  <c r="FL5" i="16"/>
  <c r="FK5" i="16"/>
  <c r="FJ5" i="16"/>
  <c r="FI5" i="16"/>
  <c r="FH5" i="16"/>
  <c r="FG5" i="16"/>
  <c r="FF5" i="16"/>
  <c r="FE5" i="16"/>
  <c r="FC5" i="16"/>
  <c r="GC5" i="16" s="1"/>
  <c r="GB4" i="16"/>
  <c r="GA4" i="16"/>
  <c r="FZ4" i="16"/>
  <c r="FY4" i="16"/>
  <c r="FX4" i="16"/>
  <c r="FW4" i="16"/>
  <c r="FV4" i="16"/>
  <c r="FU4" i="16"/>
  <c r="FT4" i="16"/>
  <c r="FS4" i="16"/>
  <c r="FR4" i="16"/>
  <c r="FQ4" i="16"/>
  <c r="FP4" i="16"/>
  <c r="FO4" i="16"/>
  <c r="FM4" i="16"/>
  <c r="FL4" i="16"/>
  <c r="FK4" i="16"/>
  <c r="FJ4" i="16"/>
  <c r="FI4" i="16"/>
  <c r="FH4" i="16"/>
  <c r="FG4" i="16"/>
  <c r="FF4" i="16"/>
  <c r="FE4" i="16"/>
  <c r="FC4" i="16"/>
  <c r="GC4" i="16" s="1"/>
  <c r="GB3" i="16"/>
  <c r="GA3" i="16"/>
  <c r="FZ3" i="16"/>
  <c r="FY3" i="16"/>
  <c r="FX3" i="16"/>
  <c r="FW3" i="16"/>
  <c r="FV3" i="16"/>
  <c r="FU3" i="16"/>
  <c r="FT3" i="16"/>
  <c r="FS3" i="16"/>
  <c r="FR3" i="16"/>
  <c r="FQ3" i="16"/>
  <c r="FP3" i="16"/>
  <c r="FO3" i="16"/>
  <c r="FM3" i="16"/>
  <c r="FL3" i="16"/>
  <c r="FK3" i="16"/>
  <c r="FJ3" i="16"/>
  <c r="FI3" i="16"/>
  <c r="FH3" i="16"/>
  <c r="FG3" i="16"/>
  <c r="FF3" i="16"/>
  <c r="FE3" i="16"/>
  <c r="FC3" i="16"/>
  <c r="GC3" i="16" s="1"/>
  <c r="C34" i="15"/>
  <c r="D34" i="15"/>
  <c r="E34" i="15"/>
  <c r="F34" i="15"/>
  <c r="G34" i="15"/>
  <c r="H34" i="15"/>
  <c r="I34" i="15"/>
  <c r="J34" i="15"/>
  <c r="K34" i="15"/>
  <c r="L34" i="15"/>
  <c r="M34" i="15"/>
  <c r="N34" i="15"/>
  <c r="B34" i="15"/>
  <c r="C34" i="14"/>
  <c r="D34" i="14"/>
  <c r="E34" i="14"/>
  <c r="F34" i="14"/>
  <c r="G34" i="14"/>
  <c r="H34" i="14"/>
  <c r="I34" i="14"/>
  <c r="J34" i="14"/>
  <c r="K34" i="14"/>
  <c r="L34" i="14"/>
  <c r="M34" i="14"/>
  <c r="N34" i="14"/>
  <c r="B34" i="14"/>
  <c r="C34" i="13"/>
  <c r="D34" i="13"/>
  <c r="E34" i="13"/>
  <c r="F34" i="13"/>
  <c r="G34" i="13"/>
  <c r="H34" i="13"/>
  <c r="I34" i="13"/>
  <c r="J34" i="13"/>
  <c r="K34" i="13"/>
  <c r="L34" i="13"/>
  <c r="M34" i="13"/>
  <c r="N34" i="13"/>
  <c r="B34" i="13"/>
  <c r="C34" i="9"/>
  <c r="D34" i="9"/>
  <c r="E34" i="9"/>
  <c r="F34" i="9"/>
  <c r="G34" i="9"/>
  <c r="H34" i="9"/>
  <c r="I34" i="9"/>
  <c r="J34" i="9"/>
  <c r="K34" i="9"/>
  <c r="L34" i="9"/>
  <c r="M34" i="9"/>
  <c r="N34" i="9"/>
  <c r="B34" i="9"/>
  <c r="C34" i="8"/>
  <c r="D34" i="8"/>
  <c r="E34" i="8"/>
  <c r="F34" i="8"/>
  <c r="G34" i="8"/>
  <c r="H34" i="8"/>
  <c r="I34" i="8"/>
  <c r="J34" i="8"/>
  <c r="K34" i="8"/>
  <c r="L34" i="8"/>
  <c r="M34" i="8"/>
  <c r="N34" i="8"/>
  <c r="B34" i="8"/>
  <c r="C34" i="7"/>
  <c r="D34" i="7"/>
  <c r="E34" i="7"/>
  <c r="F34" i="7"/>
  <c r="G34" i="7"/>
  <c r="H34" i="7"/>
  <c r="I34" i="7"/>
  <c r="J34" i="7"/>
  <c r="K34" i="7"/>
  <c r="L34" i="7"/>
  <c r="M34" i="7"/>
  <c r="N34" i="7"/>
  <c r="B34" i="7"/>
  <c r="GC30" i="16" l="1"/>
  <c r="GC32" i="16"/>
  <c r="FD34" i="16"/>
  <c r="GC34" i="16"/>
  <c r="FC37" i="16"/>
  <c r="C38" i="16" s="1"/>
  <c r="BC38" i="16"/>
  <c r="DC38" i="16"/>
  <c r="FT30" i="16"/>
  <c r="FX30" i="16"/>
  <c r="GB30" i="16"/>
  <c r="GC31" i="16"/>
  <c r="FL32" i="16"/>
  <c r="FP32" i="16"/>
  <c r="FT32" i="16"/>
  <c r="FX32" i="16"/>
  <c r="GB32" i="16"/>
  <c r="GC33" i="16"/>
  <c r="FL34" i="16"/>
  <c r="FP34" i="16"/>
  <c r="FT34" i="16"/>
  <c r="FX34" i="16"/>
  <c r="GB34" i="16"/>
  <c r="AP38" i="16"/>
  <c r="CP38" i="16"/>
  <c r="EP38" i="16"/>
  <c r="FC35" i="16"/>
  <c r="FM35" i="1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B34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FN35" i="16" l="1"/>
  <c r="FN30" i="16"/>
  <c r="FN29" i="16"/>
  <c r="FN28" i="16"/>
  <c r="FN27" i="16"/>
  <c r="FN26" i="16"/>
  <c r="FN25" i="16"/>
  <c r="FN24" i="16"/>
  <c r="FN23" i="16"/>
  <c r="FN22" i="16"/>
  <c r="FN21" i="16"/>
  <c r="FN20" i="16"/>
  <c r="FN19" i="16"/>
  <c r="FN18" i="16"/>
  <c r="FN17" i="16"/>
  <c r="FN16" i="16"/>
  <c r="FN15" i="16"/>
  <c r="FN14" i="16"/>
  <c r="FN13" i="16"/>
  <c r="FN12" i="16"/>
  <c r="FN11" i="16"/>
  <c r="FN10" i="16"/>
  <c r="FN9" i="16"/>
  <c r="FN8" i="16"/>
  <c r="FN7" i="16"/>
  <c r="FN6" i="16"/>
  <c r="FN5" i="16"/>
  <c r="FN4" i="16"/>
  <c r="FN3" i="16"/>
  <c r="FN33" i="16"/>
  <c r="FN31" i="16"/>
  <c r="FN34" i="16"/>
  <c r="FN32" i="16"/>
  <c r="FD35" i="16"/>
  <c r="GC35" i="16"/>
  <c r="FD30" i="16"/>
  <c r="FD29" i="16"/>
  <c r="FD28" i="16"/>
  <c r="FD27" i="16"/>
  <c r="FD26" i="16"/>
  <c r="FD25" i="16"/>
  <c r="FD24" i="16"/>
  <c r="FD23" i="16"/>
  <c r="FD22" i="16"/>
  <c r="FD21" i="16"/>
  <c r="FD20" i="16"/>
  <c r="FD19" i="16"/>
  <c r="FD18" i="16"/>
  <c r="FD17" i="16"/>
  <c r="FD16" i="16"/>
  <c r="FD15" i="16"/>
  <c r="FD14" i="16"/>
  <c r="FD13" i="16"/>
  <c r="FD12" i="16"/>
  <c r="FD11" i="16"/>
  <c r="FD10" i="16"/>
  <c r="FD9" i="16"/>
  <c r="FD8" i="16"/>
  <c r="FD7" i="16"/>
  <c r="FD6" i="16"/>
  <c r="FD5" i="16"/>
  <c r="FD4" i="16"/>
  <c r="FD3" i="16"/>
  <c r="DP38" i="16"/>
  <c r="BP38" i="16"/>
  <c r="P38" i="16"/>
  <c r="FC38" i="16" s="1"/>
  <c r="GD33" i="16"/>
  <c r="FD33" i="16"/>
  <c r="GD31" i="16"/>
  <c r="FD31" i="16"/>
  <c r="EC38" i="16"/>
  <c r="CC38" i="16"/>
  <c r="AC38" i="16"/>
  <c r="GD34" i="16"/>
  <c r="GD32" i="16"/>
  <c r="FD32" i="16"/>
  <c r="GD35" i="16" l="1"/>
  <c r="GD3" i="16"/>
  <c r="GD5" i="16"/>
  <c r="GD7" i="16"/>
  <c r="GD9" i="16"/>
  <c r="GD11" i="16"/>
  <c r="GD13" i="16"/>
  <c r="GD15" i="16"/>
  <c r="GD17" i="16"/>
  <c r="GD19" i="16"/>
  <c r="GD21" i="16"/>
  <c r="GD23" i="16"/>
  <c r="GD25" i="16"/>
  <c r="GD27" i="16"/>
  <c r="GD29" i="16"/>
  <c r="GD6" i="16"/>
  <c r="GD8" i="16"/>
  <c r="GD10" i="16"/>
  <c r="GD12" i="16"/>
  <c r="GD14" i="16"/>
  <c r="GD16" i="16"/>
  <c r="GD18" i="16"/>
  <c r="GD20" i="16"/>
  <c r="GD22" i="16"/>
  <c r="GD24" i="16"/>
  <c r="GD26" i="16"/>
  <c r="GD28" i="16"/>
  <c r="GD4" i="16"/>
  <c r="GD30" i="16"/>
</calcChain>
</file>

<file path=xl/sharedStrings.xml><?xml version="1.0" encoding="utf-8"?>
<sst xmlns="http://schemas.openxmlformats.org/spreadsheetml/2006/main" count="839" uniqueCount="66">
  <si>
    <t>Aratiba</t>
  </si>
  <si>
    <t>Áurea</t>
  </si>
  <si>
    <t>Barão de Cotegipe</t>
  </si>
  <si>
    <t>Barra do Rio Azul</t>
  </si>
  <si>
    <t>Benjamin Cosntant do Sul</t>
  </si>
  <si>
    <t>Campinas do Sul</t>
  </si>
  <si>
    <t>Carlos Gomes</t>
  </si>
  <si>
    <t>Centenário</t>
  </si>
  <si>
    <t>Charrua</t>
  </si>
  <si>
    <t>Cruzaltense</t>
  </si>
  <si>
    <t>Entre Rios do Sul</t>
  </si>
  <si>
    <t>Erebango</t>
  </si>
  <si>
    <t>Erechim</t>
  </si>
  <si>
    <t>Erval Grande</t>
  </si>
  <si>
    <t>Estação</t>
  </si>
  <si>
    <t>Faxinalzinho</t>
  </si>
  <si>
    <t>Floriano Peixoto</t>
  </si>
  <si>
    <t>Gaurama</t>
  </si>
  <si>
    <t>Getúlio Vargas</t>
  </si>
  <si>
    <t>Ipiranga do Sul</t>
  </si>
  <si>
    <t>Itatiba do Sul</t>
  </si>
  <si>
    <t>Jacutinga</t>
  </si>
  <si>
    <t>Marcelino Ramos</t>
  </si>
  <si>
    <t>Mariana Moro</t>
  </si>
  <si>
    <t>Paulo Bento</t>
  </si>
  <si>
    <t>Ponte Preta</t>
  </si>
  <si>
    <t>Quatro Irmãos</t>
  </si>
  <si>
    <t>São Valentim</t>
  </si>
  <si>
    <t>Sertão</t>
  </si>
  <si>
    <t>Severiano de Almeida</t>
  </si>
  <si>
    <t>Três Arroios</t>
  </si>
  <si>
    <t>Viadutos</t>
  </si>
  <si>
    <t>MUNICÍPIO</t>
  </si>
  <si>
    <t>HOMICÍDIO DOLOSO</t>
  </si>
  <si>
    <t>TOTAL DE VÍTIMAS DE HOMICÍDIO DOLOSO</t>
  </si>
  <si>
    <t>LATROCÍNIO</t>
  </si>
  <si>
    <t>FURTOS</t>
  </si>
  <si>
    <t>ABIGEATO</t>
  </si>
  <si>
    <t>FURTO DE VEÍCULOS</t>
  </si>
  <si>
    <t>ROUBOS</t>
  </si>
  <si>
    <t>ROUBO DE VEÍCULOS</t>
  </si>
  <si>
    <t>ESTELIONATO</t>
  </si>
  <si>
    <t>DELITOS RELACIONADOS À ARMAS E MUNIÇÕES</t>
  </si>
  <si>
    <t>ENTORPECENTES - POSSE</t>
  </si>
  <si>
    <t>ENTORPECENTES - TRÁFICO</t>
  </si>
  <si>
    <t>VÍTIMAS DE LATROCÍNIO</t>
  </si>
  <si>
    <t>VÍTIMAS DE LESÃO CORP. SEG. MORTE</t>
  </si>
  <si>
    <t>TOTAL</t>
  </si>
  <si>
    <t>Item</t>
  </si>
  <si>
    <t>Total Parcial</t>
  </si>
  <si>
    <t xml:space="preserve">LATROCÍNIO </t>
  </si>
  <si>
    <t>FURTO DE VEÍCULO</t>
  </si>
  <si>
    <t>ROUBO DE VEÍCULO</t>
  </si>
  <si>
    <t>ENTORPECENTES- POSSE</t>
  </si>
  <si>
    <t>ENTORPECENTES- TRÁFICO</t>
  </si>
  <si>
    <t xml:space="preserve">% </t>
  </si>
  <si>
    <t>Soma Geral</t>
  </si>
  <si>
    <t>% Relativa</t>
  </si>
  <si>
    <t>TOTAIS</t>
  </si>
  <si>
    <t>Total % Ocorrências Mês</t>
  </si>
  <si>
    <t>% Mês</t>
  </si>
  <si>
    <t>TOTAL GERAL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</si>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</sst>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7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4" xfId="0" applyNumberFormat="1" applyBorder="1" applyAlignment="1">
      <alignment horizontal="center" wrapText="1"/>
    </xf>
    <xf numFmtId="17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6" xfId="2" applyFont="1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9" fontId="0" fillId="0" borderId="3" xfId="2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N499"/>
  <sheetViews>
    <sheetView topLeftCell="A19" zoomScaleNormal="100" zoomScalePageLayoutView="130" workbookViewId="0">
      <selection activeCell="B36" sqref="B3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32</v>
      </c>
      <c r="B1" s="8" t="s">
        <v>34</v>
      </c>
      <c r="C1" s="9" t="s">
        <v>35</v>
      </c>
      <c r="D1" s="9" t="s">
        <v>36</v>
      </c>
      <c r="E1" s="9" t="s">
        <v>37</v>
      </c>
      <c r="F1" s="8" t="s">
        <v>38</v>
      </c>
      <c r="G1" s="9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</row>
    <row r="2" spans="1:14" x14ac:dyDescent="0.25">
      <c r="A2" s="15" t="s">
        <v>0</v>
      </c>
      <c r="B2" s="12">
        <v>0</v>
      </c>
      <c r="C2" s="12">
        <v>0</v>
      </c>
      <c r="D2" s="12">
        <v>2</v>
      </c>
      <c r="E2" s="12">
        <v>1</v>
      </c>
      <c r="F2" s="12">
        <v>0</v>
      </c>
      <c r="G2" s="12">
        <v>0</v>
      </c>
      <c r="H2" s="12">
        <v>0</v>
      </c>
      <c r="I2" s="12">
        <v>0</v>
      </c>
      <c r="J2" s="12">
        <v>2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15" t="s">
        <v>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2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ht="30" x14ac:dyDescent="0.25">
      <c r="A4" s="15" t="s">
        <v>2</v>
      </c>
      <c r="B4" s="12">
        <v>0</v>
      </c>
      <c r="C4" s="12">
        <v>0</v>
      </c>
      <c r="D4" s="12">
        <v>5</v>
      </c>
      <c r="E4" s="12">
        <v>0</v>
      </c>
      <c r="F4" s="12">
        <v>0</v>
      </c>
      <c r="G4" s="12">
        <v>0</v>
      </c>
      <c r="H4" s="12">
        <v>0</v>
      </c>
      <c r="I4" s="12">
        <v>1</v>
      </c>
      <c r="J4" s="12">
        <v>2</v>
      </c>
      <c r="K4" s="12">
        <v>1</v>
      </c>
      <c r="L4" s="12">
        <v>0</v>
      </c>
      <c r="M4" s="12">
        <v>0</v>
      </c>
      <c r="N4" s="12">
        <v>0</v>
      </c>
    </row>
    <row r="5" spans="1:14" x14ac:dyDescent="0.25">
      <c r="A5" s="15" t="s">
        <v>3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1:14" ht="30" x14ac:dyDescent="0.25">
      <c r="A6" s="15" t="s">
        <v>4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15" t="s">
        <v>5</v>
      </c>
      <c r="B7" s="12">
        <v>0</v>
      </c>
      <c r="C7" s="12">
        <v>0</v>
      </c>
      <c r="D7" s="12">
        <v>11</v>
      </c>
      <c r="E7" s="12">
        <v>0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3</v>
      </c>
      <c r="L7" s="12">
        <v>1</v>
      </c>
      <c r="M7" s="12">
        <v>0</v>
      </c>
      <c r="N7" s="12">
        <v>0</v>
      </c>
    </row>
    <row r="8" spans="1:14" x14ac:dyDescent="0.25">
      <c r="A8" s="15" t="s">
        <v>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15" t="s">
        <v>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15" t="s">
        <v>8</v>
      </c>
      <c r="B10" s="12">
        <v>0</v>
      </c>
      <c r="C10" s="12">
        <v>0</v>
      </c>
      <c r="D10" s="12">
        <v>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15" t="s">
        <v>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15" t="s">
        <v>10</v>
      </c>
      <c r="B12" s="12">
        <v>0</v>
      </c>
      <c r="C12" s="12">
        <v>0</v>
      </c>
      <c r="D12" s="12">
        <v>2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15" t="s">
        <v>11</v>
      </c>
      <c r="B13" s="12">
        <v>0</v>
      </c>
      <c r="C13" s="12">
        <v>0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15" t="s">
        <v>12</v>
      </c>
      <c r="B14" s="12">
        <v>0</v>
      </c>
      <c r="C14" s="12">
        <v>0</v>
      </c>
      <c r="D14" s="12">
        <v>70</v>
      </c>
      <c r="E14" s="12">
        <v>2</v>
      </c>
      <c r="F14" s="12">
        <v>9</v>
      </c>
      <c r="G14" s="12">
        <v>9</v>
      </c>
      <c r="H14" s="12">
        <v>2</v>
      </c>
      <c r="I14" s="12">
        <v>21</v>
      </c>
      <c r="J14" s="12">
        <v>16</v>
      </c>
      <c r="K14" s="12">
        <v>32</v>
      </c>
      <c r="L14" s="12">
        <v>20</v>
      </c>
      <c r="M14" s="12">
        <v>0</v>
      </c>
      <c r="N14" s="12">
        <v>0</v>
      </c>
    </row>
    <row r="15" spans="1:14" x14ac:dyDescent="0.25">
      <c r="A15" s="15" t="s">
        <v>13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15" t="s">
        <v>14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15" t="s">
        <v>15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15" t="s">
        <v>16</v>
      </c>
      <c r="B18" s="12">
        <v>0</v>
      </c>
      <c r="C18" s="12">
        <v>0</v>
      </c>
      <c r="D18" s="12">
        <v>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15" t="s">
        <v>17</v>
      </c>
      <c r="B19" s="12">
        <v>0</v>
      </c>
      <c r="C19" s="12">
        <v>0</v>
      </c>
      <c r="D19" s="12">
        <v>1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x14ac:dyDescent="0.25">
      <c r="A20" s="15" t="s">
        <v>18</v>
      </c>
      <c r="B20" s="12">
        <v>0</v>
      </c>
      <c r="C20" s="12">
        <v>0</v>
      </c>
      <c r="D20" s="12">
        <v>7</v>
      </c>
      <c r="E20" s="12">
        <v>0</v>
      </c>
      <c r="F20" s="12">
        <v>0</v>
      </c>
      <c r="G20" s="12">
        <v>1</v>
      </c>
      <c r="H20" s="12">
        <v>0</v>
      </c>
      <c r="I20" s="12">
        <v>2</v>
      </c>
      <c r="J20" s="12">
        <v>2</v>
      </c>
      <c r="K20" s="12">
        <v>5</v>
      </c>
      <c r="L20" s="12">
        <v>7</v>
      </c>
      <c r="M20" s="12">
        <v>0</v>
      </c>
      <c r="N20" s="12">
        <v>0</v>
      </c>
    </row>
    <row r="21" spans="1:14" x14ac:dyDescent="0.25">
      <c r="A21" s="15" t="s">
        <v>19</v>
      </c>
      <c r="B21" s="12">
        <v>0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15" t="s">
        <v>20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5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2">
        <v>0</v>
      </c>
    </row>
    <row r="24" spans="1:14" ht="30" x14ac:dyDescent="0.25">
      <c r="A24" s="15" t="s">
        <v>22</v>
      </c>
      <c r="B24" s="12">
        <v>0</v>
      </c>
      <c r="C24" s="12">
        <v>0</v>
      </c>
      <c r="D24" s="12">
        <v>1</v>
      </c>
      <c r="E24" s="12">
        <v>0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x14ac:dyDescent="0.25">
      <c r="A25" s="15" t="s">
        <v>23</v>
      </c>
      <c r="B25" s="12">
        <v>0</v>
      </c>
      <c r="C25" s="12">
        <v>0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x14ac:dyDescent="0.25">
      <c r="A26" s="15" t="s">
        <v>24</v>
      </c>
      <c r="B26" s="12">
        <v>0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x14ac:dyDescent="0.25">
      <c r="A27" s="15" t="s">
        <v>25</v>
      </c>
      <c r="B27" s="12">
        <v>0</v>
      </c>
      <c r="C27" s="12">
        <v>0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x14ac:dyDescent="0.25">
      <c r="A28" s="15" t="s">
        <v>26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x14ac:dyDescent="0.25">
      <c r="A29" s="15" t="s">
        <v>27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2">
        <v>2</v>
      </c>
      <c r="L29" s="12">
        <v>0</v>
      </c>
      <c r="M29" s="12">
        <v>0</v>
      </c>
      <c r="N29" s="12">
        <v>0</v>
      </c>
    </row>
    <row r="30" spans="1:14" x14ac:dyDescent="0.25">
      <c r="A30" s="15" t="s">
        <v>28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2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</row>
    <row r="31" spans="1:14" ht="30" x14ac:dyDescent="0.25">
      <c r="A31" s="15" t="s">
        <v>29</v>
      </c>
      <c r="B31" s="12">
        <v>0</v>
      </c>
      <c r="C31" s="12">
        <v>0</v>
      </c>
      <c r="D31" s="12">
        <v>3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</row>
    <row r="32" spans="1:14" x14ac:dyDescent="0.25">
      <c r="A32" s="15" t="s">
        <v>30</v>
      </c>
      <c r="B32" s="12">
        <v>0</v>
      </c>
      <c r="C32" s="12">
        <v>0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x14ac:dyDescent="0.25">
      <c r="A33" s="15" t="s">
        <v>31</v>
      </c>
      <c r="B33" s="12">
        <v>0</v>
      </c>
      <c r="C33" s="12">
        <v>0</v>
      </c>
      <c r="D33" s="12">
        <v>14</v>
      </c>
      <c r="E33" s="12">
        <v>0</v>
      </c>
      <c r="F33" s="12">
        <v>1</v>
      </c>
      <c r="G33" s="12">
        <v>0</v>
      </c>
      <c r="H33" s="12">
        <v>0</v>
      </c>
      <c r="I33" s="12">
        <v>1</v>
      </c>
      <c r="J33" s="12">
        <v>0</v>
      </c>
      <c r="K33" s="12">
        <v>1</v>
      </c>
      <c r="L33" s="12">
        <v>0</v>
      </c>
      <c r="M33" s="12">
        <v>0</v>
      </c>
      <c r="N33" s="12">
        <v>0</v>
      </c>
    </row>
    <row r="34" spans="1:14" x14ac:dyDescent="0.25">
      <c r="A34" s="10" t="s">
        <v>47</v>
      </c>
      <c r="B34" s="13">
        <f t="shared" ref="B34:N34" si="0">SUM(B2:B33)</f>
        <v>0</v>
      </c>
      <c r="C34" s="13">
        <f t="shared" si="0"/>
        <v>0</v>
      </c>
      <c r="D34" s="13">
        <f t="shared" si="0"/>
        <v>124</v>
      </c>
      <c r="E34" s="13">
        <f t="shared" si="0"/>
        <v>3</v>
      </c>
      <c r="F34" s="13">
        <f t="shared" si="0"/>
        <v>10</v>
      </c>
      <c r="G34" s="13">
        <f t="shared" si="0"/>
        <v>10</v>
      </c>
      <c r="H34" s="13">
        <f t="shared" si="0"/>
        <v>2</v>
      </c>
      <c r="I34" s="13">
        <f t="shared" si="0"/>
        <v>35</v>
      </c>
      <c r="J34" s="13">
        <f t="shared" si="0"/>
        <v>25</v>
      </c>
      <c r="K34" s="13">
        <f t="shared" si="0"/>
        <v>45</v>
      </c>
      <c r="L34" s="13">
        <f t="shared" si="0"/>
        <v>28</v>
      </c>
      <c r="M34" s="13">
        <f t="shared" si="0"/>
        <v>0</v>
      </c>
      <c r="N34" s="13">
        <f t="shared" si="0"/>
        <v>0</v>
      </c>
    </row>
    <row r="35" spans="1:14" x14ac:dyDescent="0.25">
      <c r="A35" s="5"/>
      <c r="B35" s="6"/>
      <c r="C35" s="1"/>
      <c r="D35" s="1"/>
      <c r="E35" s="1"/>
      <c r="F35" s="1"/>
      <c r="G35" s="1"/>
    </row>
    <row r="36" spans="1:14" x14ac:dyDescent="0.25">
      <c r="A36" s="24" t="s">
        <v>62</v>
      </c>
      <c r="B36" s="6"/>
      <c r="C36" s="1"/>
      <c r="D36" s="1"/>
      <c r="E36" s="1"/>
      <c r="F36" s="1"/>
      <c r="G36" s="1"/>
    </row>
    <row r="37" spans="1:14" x14ac:dyDescent="0.25">
      <c r="A37" s="24" t="s">
        <v>63</v>
      </c>
      <c r="B37" s="6"/>
      <c r="C37" s="1"/>
      <c r="D37" s="1"/>
      <c r="E37" s="1"/>
      <c r="F37" s="1"/>
      <c r="G37" s="1"/>
    </row>
    <row r="38" spans="1:14" x14ac:dyDescent="0.2">
      <c r="A38" s="25" t="s">
        <v>64</v>
      </c>
      <c r="B38" s="6"/>
      <c r="C38" s="1"/>
      <c r="D38" s="1"/>
      <c r="E38" s="1"/>
      <c r="F38" s="1"/>
      <c r="G38" s="1"/>
    </row>
    <row r="39" spans="1:14" x14ac:dyDescent="0.2">
      <c r="A39" s="26" t="s">
        <v>65</v>
      </c>
      <c r="B39" s="6"/>
      <c r="C39" s="1"/>
      <c r="D39" s="1"/>
      <c r="E39" s="1"/>
      <c r="F39" s="1"/>
      <c r="G39" s="1"/>
    </row>
    <row r="40" spans="1:14" x14ac:dyDescent="0.25">
      <c r="A40" s="5"/>
      <c r="B40" s="6"/>
      <c r="C40" s="1"/>
      <c r="D40" s="1"/>
      <c r="E40" s="1"/>
      <c r="F40" s="1"/>
      <c r="G40" s="1"/>
    </row>
    <row r="41" spans="1:14" x14ac:dyDescent="0.25">
      <c r="A41" s="5"/>
      <c r="B41" s="6"/>
      <c r="C41" s="1"/>
      <c r="D41" s="1"/>
      <c r="E41" s="1"/>
      <c r="F41" s="1"/>
      <c r="G41" s="1"/>
    </row>
    <row r="42" spans="1:14" x14ac:dyDescent="0.25">
      <c r="A42" s="5"/>
      <c r="B42" s="6"/>
      <c r="C42" s="1"/>
      <c r="D42" s="1"/>
      <c r="E42" s="1"/>
      <c r="F42" s="1"/>
      <c r="G42" s="1"/>
    </row>
    <row r="43" spans="1:14" x14ac:dyDescent="0.25">
      <c r="A43" s="5"/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</row>
    <row r="411" spans="1:2" x14ac:dyDescent="0.25">
      <c r="A411" s="6"/>
    </row>
    <row r="412" spans="1:2" x14ac:dyDescent="0.25">
      <c r="A412" s="6"/>
    </row>
    <row r="413" spans="1:2" x14ac:dyDescent="0.25">
      <c r="A413" s="6"/>
    </row>
    <row r="414" spans="1:2" x14ac:dyDescent="0.25">
      <c r="A414" s="6"/>
    </row>
    <row r="415" spans="1:2" x14ac:dyDescent="0.25">
      <c r="A415" s="6"/>
    </row>
    <row r="416" spans="1:2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2" x14ac:dyDescent="0.25">
      <c r="A433" s="6"/>
    </row>
    <row r="434" spans="1:2" x14ac:dyDescent="0.25">
      <c r="A434" s="6"/>
    </row>
    <row r="435" spans="1:2" x14ac:dyDescent="0.25">
      <c r="A435" s="6"/>
    </row>
    <row r="436" spans="1:2" x14ac:dyDescent="0.25">
      <c r="A436" s="6"/>
    </row>
    <row r="437" spans="1:2" x14ac:dyDescent="0.25">
      <c r="A437" s="6"/>
    </row>
    <row r="438" spans="1:2" x14ac:dyDescent="0.25">
      <c r="A438" s="6"/>
    </row>
    <row r="439" spans="1:2" x14ac:dyDescent="0.25">
      <c r="A439" s="6"/>
    </row>
    <row r="440" spans="1:2" x14ac:dyDescent="0.25">
      <c r="A440" s="6"/>
    </row>
    <row r="441" spans="1:2" x14ac:dyDescent="0.25">
      <c r="A441" s="6"/>
    </row>
    <row r="442" spans="1:2" x14ac:dyDescent="0.25">
      <c r="A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9pnASTy3MXWrU14yoF8IfY3u0aeSc39IptKsRCKeMvHYUWW62XMu8A/0DEdWHhg3ifOo0s27dGh07doEKC/wtA==" saltValue="YvdrOeu8IilP3uF91H0F4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N499"/>
  <sheetViews>
    <sheetView topLeftCell="A25"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32</v>
      </c>
      <c r="B1" s="8" t="s">
        <v>34</v>
      </c>
      <c r="C1" s="9" t="s">
        <v>35</v>
      </c>
      <c r="D1" s="9" t="s">
        <v>36</v>
      </c>
      <c r="E1" s="9" t="s">
        <v>37</v>
      </c>
      <c r="F1" s="8" t="s">
        <v>38</v>
      </c>
      <c r="G1" s="9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</row>
    <row r="2" spans="1:14" x14ac:dyDescent="0.25">
      <c r="A2" s="6" t="s">
        <v>0</v>
      </c>
      <c r="B2" s="20">
        <v>0</v>
      </c>
      <c r="C2" s="20">
        <v>0</v>
      </c>
      <c r="D2" s="20">
        <v>0</v>
      </c>
      <c r="E2" s="20">
        <v>0</v>
      </c>
      <c r="F2" s="20">
        <v>0</v>
      </c>
      <c r="G2" s="20">
        <v>1</v>
      </c>
      <c r="H2" s="20">
        <v>0</v>
      </c>
      <c r="I2" s="20">
        <v>0</v>
      </c>
      <c r="J2" s="20">
        <v>1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6" t="s">
        <v>1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2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</row>
    <row r="4" spans="1:14" ht="30" x14ac:dyDescent="0.25">
      <c r="A4" s="6" t="s">
        <v>2</v>
      </c>
      <c r="B4" s="20">
        <v>0</v>
      </c>
      <c r="C4" s="20">
        <v>0</v>
      </c>
      <c r="D4" s="20">
        <v>1</v>
      </c>
      <c r="E4" s="20">
        <v>0</v>
      </c>
      <c r="F4" s="20">
        <v>0</v>
      </c>
      <c r="G4" s="20">
        <v>0</v>
      </c>
      <c r="H4" s="20">
        <v>0</v>
      </c>
      <c r="I4" s="20">
        <v>3</v>
      </c>
      <c r="J4" s="20">
        <v>0</v>
      </c>
      <c r="K4" s="20">
        <v>1</v>
      </c>
      <c r="L4" s="20">
        <v>1</v>
      </c>
      <c r="M4" s="20">
        <v>0</v>
      </c>
      <c r="N4" s="20">
        <v>0</v>
      </c>
    </row>
    <row r="5" spans="1:14" x14ac:dyDescent="0.25">
      <c r="A5" s="6" t="s">
        <v>3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</row>
    <row r="6" spans="1:14" ht="30" x14ac:dyDescent="0.25">
      <c r="A6" s="6" t="s">
        <v>4</v>
      </c>
      <c r="B6" s="20">
        <v>0</v>
      </c>
      <c r="C6" s="20">
        <v>0</v>
      </c>
      <c r="D6" s="20">
        <v>2</v>
      </c>
      <c r="E6" s="20">
        <v>1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6" t="s">
        <v>5</v>
      </c>
      <c r="B7" s="20">
        <v>0</v>
      </c>
      <c r="C7" s="20">
        <v>0</v>
      </c>
      <c r="D7" s="20">
        <v>1</v>
      </c>
      <c r="E7" s="20">
        <v>0</v>
      </c>
      <c r="F7" s="20">
        <v>0</v>
      </c>
      <c r="G7" s="20">
        <v>1</v>
      </c>
      <c r="H7" s="20">
        <v>0</v>
      </c>
      <c r="I7" s="20">
        <v>2</v>
      </c>
      <c r="J7" s="20">
        <v>1</v>
      </c>
      <c r="K7" s="20">
        <v>0</v>
      </c>
      <c r="L7" s="20">
        <v>0</v>
      </c>
      <c r="M7" s="20">
        <v>0</v>
      </c>
      <c r="N7" s="20">
        <v>0</v>
      </c>
    </row>
    <row r="8" spans="1:14" x14ac:dyDescent="0.25">
      <c r="A8" s="6" t="s">
        <v>6</v>
      </c>
      <c r="B8" s="20">
        <v>0</v>
      </c>
      <c r="C8" s="20">
        <v>0</v>
      </c>
      <c r="D8" s="20">
        <v>2</v>
      </c>
      <c r="E8" s="20">
        <v>0</v>
      </c>
      <c r="F8" s="20">
        <v>0</v>
      </c>
      <c r="G8" s="20">
        <v>0</v>
      </c>
      <c r="H8" s="20">
        <v>0</v>
      </c>
      <c r="I8" s="20">
        <v>1</v>
      </c>
      <c r="J8" s="20">
        <v>2</v>
      </c>
      <c r="K8" s="20">
        <v>0</v>
      </c>
      <c r="L8" s="20">
        <v>0</v>
      </c>
      <c r="M8" s="20">
        <v>0</v>
      </c>
      <c r="N8" s="20">
        <v>0</v>
      </c>
    </row>
    <row r="9" spans="1:14" x14ac:dyDescent="0.25">
      <c r="A9" s="6" t="s">
        <v>7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6" t="s">
        <v>8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4" x14ac:dyDescent="0.25">
      <c r="A11" s="6" t="s">
        <v>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1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6" t="s">
        <v>10</v>
      </c>
      <c r="B12" s="20">
        <v>1</v>
      </c>
      <c r="C12" s="20">
        <v>0</v>
      </c>
      <c r="D12" s="20">
        <v>4</v>
      </c>
      <c r="E12" s="20">
        <v>2</v>
      </c>
      <c r="F12" s="20">
        <v>2</v>
      </c>
      <c r="G12" s="20">
        <v>1</v>
      </c>
      <c r="H12" s="20">
        <v>0</v>
      </c>
      <c r="I12" s="20">
        <v>2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25">
      <c r="A13" s="6" t="s">
        <v>11</v>
      </c>
      <c r="B13" s="20">
        <v>0</v>
      </c>
      <c r="C13" s="20">
        <v>0</v>
      </c>
      <c r="D13" s="20">
        <v>2</v>
      </c>
      <c r="E13" s="20">
        <v>0</v>
      </c>
      <c r="F13" s="20">
        <v>1</v>
      </c>
      <c r="G13" s="20">
        <v>0</v>
      </c>
      <c r="H13" s="20">
        <v>0</v>
      </c>
      <c r="I13" s="20">
        <v>3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</row>
    <row r="14" spans="1:14" x14ac:dyDescent="0.25">
      <c r="A14" s="6" t="s">
        <v>12</v>
      </c>
      <c r="B14" s="20">
        <v>3</v>
      </c>
      <c r="C14" s="20">
        <v>0</v>
      </c>
      <c r="D14" s="20">
        <v>54</v>
      </c>
      <c r="E14" s="20">
        <v>1</v>
      </c>
      <c r="F14" s="20">
        <v>13</v>
      </c>
      <c r="G14" s="20">
        <v>7</v>
      </c>
      <c r="H14" s="20">
        <v>0</v>
      </c>
      <c r="I14" s="20">
        <v>64</v>
      </c>
      <c r="J14" s="20">
        <v>15</v>
      </c>
      <c r="K14" s="20">
        <v>10</v>
      </c>
      <c r="L14" s="20">
        <v>19</v>
      </c>
      <c r="M14" s="20">
        <v>0</v>
      </c>
      <c r="N14" s="20">
        <v>0</v>
      </c>
    </row>
    <row r="15" spans="1:14" x14ac:dyDescent="0.25">
      <c r="A15" s="6" t="s">
        <v>13</v>
      </c>
      <c r="B15" s="20">
        <v>0</v>
      </c>
      <c r="C15" s="20">
        <v>0</v>
      </c>
      <c r="D15" s="20">
        <v>3</v>
      </c>
      <c r="E15" s="20">
        <v>1</v>
      </c>
      <c r="F15" s="20">
        <v>0</v>
      </c>
      <c r="G15" s="20">
        <v>0</v>
      </c>
      <c r="H15" s="20">
        <v>0</v>
      </c>
      <c r="I15" s="20">
        <v>1</v>
      </c>
      <c r="J15" s="20">
        <v>4</v>
      </c>
      <c r="K15" s="20">
        <v>0</v>
      </c>
      <c r="L15" s="20">
        <v>0</v>
      </c>
      <c r="M15" s="20">
        <v>0</v>
      </c>
      <c r="N15" s="20">
        <v>0</v>
      </c>
    </row>
    <row r="16" spans="1:14" x14ac:dyDescent="0.25">
      <c r="A16" s="6" t="s">
        <v>14</v>
      </c>
      <c r="B16" s="20">
        <v>0</v>
      </c>
      <c r="C16" s="20">
        <v>0</v>
      </c>
      <c r="D16" s="20">
        <v>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2</v>
      </c>
      <c r="K16" s="20">
        <v>1</v>
      </c>
      <c r="L16" s="20">
        <v>0</v>
      </c>
      <c r="M16" s="20">
        <v>0</v>
      </c>
      <c r="N16" s="20">
        <v>0</v>
      </c>
    </row>
    <row r="17" spans="1:14" x14ac:dyDescent="0.25">
      <c r="A17" s="6" t="s">
        <v>15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5">
      <c r="A18" s="6" t="s">
        <v>16</v>
      </c>
      <c r="B18" s="20">
        <v>0</v>
      </c>
      <c r="C18" s="20">
        <v>0</v>
      </c>
      <c r="D18" s="20">
        <v>1</v>
      </c>
      <c r="E18" s="20">
        <v>0</v>
      </c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1</v>
      </c>
      <c r="L18" s="20">
        <v>0</v>
      </c>
      <c r="M18" s="20">
        <v>0</v>
      </c>
      <c r="N18" s="20">
        <v>0</v>
      </c>
    </row>
    <row r="19" spans="1:14" x14ac:dyDescent="0.25">
      <c r="A19" s="6" t="s">
        <v>17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14" x14ac:dyDescent="0.25">
      <c r="A20" s="6" t="s">
        <v>18</v>
      </c>
      <c r="B20" s="20">
        <v>0</v>
      </c>
      <c r="C20" s="20">
        <v>0</v>
      </c>
      <c r="D20" s="20">
        <v>4</v>
      </c>
      <c r="E20" s="20">
        <v>0</v>
      </c>
      <c r="F20" s="20">
        <v>0</v>
      </c>
      <c r="G20" s="20">
        <v>2</v>
      </c>
      <c r="H20" s="20">
        <v>0</v>
      </c>
      <c r="I20" s="20">
        <v>12</v>
      </c>
      <c r="J20" s="20">
        <v>0</v>
      </c>
      <c r="K20" s="20">
        <v>1</v>
      </c>
      <c r="L20" s="20">
        <v>5</v>
      </c>
      <c r="M20" s="20">
        <v>0</v>
      </c>
      <c r="N20" s="20">
        <v>0</v>
      </c>
    </row>
    <row r="21" spans="1:14" x14ac:dyDescent="0.25">
      <c r="A21" s="6" t="s">
        <v>19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x14ac:dyDescent="0.25">
      <c r="A22" s="6" t="s">
        <v>20</v>
      </c>
      <c r="B22" s="20">
        <v>0</v>
      </c>
      <c r="C22" s="20">
        <v>0</v>
      </c>
      <c r="D22" s="20">
        <v>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25">
      <c r="A23" s="6" t="s">
        <v>21</v>
      </c>
      <c r="B23" s="20">
        <v>0</v>
      </c>
      <c r="C23" s="20">
        <v>0</v>
      </c>
      <c r="D23" s="20">
        <v>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30" x14ac:dyDescent="0.25">
      <c r="A24" s="6" t="s">
        <v>22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1</v>
      </c>
      <c r="L24" s="20">
        <v>0</v>
      </c>
      <c r="M24" s="20">
        <v>0</v>
      </c>
      <c r="N24" s="20">
        <v>0</v>
      </c>
    </row>
    <row r="25" spans="1:14" x14ac:dyDescent="0.25">
      <c r="A25" s="6" t="s">
        <v>23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1</v>
      </c>
      <c r="L25" s="20">
        <v>0</v>
      </c>
      <c r="M25" s="20">
        <v>0</v>
      </c>
      <c r="N25" s="20">
        <v>0</v>
      </c>
    </row>
    <row r="26" spans="1:14" x14ac:dyDescent="0.25">
      <c r="A26" s="6" t="s">
        <v>24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25">
      <c r="A27" s="6" t="s">
        <v>25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x14ac:dyDescent="0.25">
      <c r="A28" s="6" t="s">
        <v>26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1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25">
      <c r="A29" s="6" t="s">
        <v>27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1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</row>
    <row r="30" spans="1:14" x14ac:dyDescent="0.25">
      <c r="A30" s="6" t="s">
        <v>28</v>
      </c>
      <c r="B30" s="20">
        <v>0</v>
      </c>
      <c r="C30" s="20">
        <v>0</v>
      </c>
      <c r="D30" s="20">
        <v>2</v>
      </c>
      <c r="E30" s="20">
        <v>0</v>
      </c>
      <c r="F30" s="20">
        <v>0</v>
      </c>
      <c r="G30" s="20">
        <v>0</v>
      </c>
      <c r="H30" s="20">
        <v>0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ht="30" x14ac:dyDescent="0.25">
      <c r="A31" s="6" t="s">
        <v>29</v>
      </c>
      <c r="B31" s="20">
        <v>0</v>
      </c>
      <c r="C31" s="20">
        <v>0</v>
      </c>
      <c r="D31" s="20">
        <v>2</v>
      </c>
      <c r="E31" s="20">
        <v>1</v>
      </c>
      <c r="F31" s="20">
        <v>0</v>
      </c>
      <c r="G31" s="20">
        <v>0</v>
      </c>
      <c r="H31" s="20">
        <v>0</v>
      </c>
      <c r="I31" s="20">
        <v>3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x14ac:dyDescent="0.25">
      <c r="A32" s="6" t="s">
        <v>30</v>
      </c>
      <c r="B32" s="20">
        <v>0</v>
      </c>
      <c r="C32" s="20">
        <v>0</v>
      </c>
      <c r="D32" s="20">
        <v>1</v>
      </c>
      <c r="E32" s="20">
        <v>1</v>
      </c>
      <c r="F32" s="20">
        <v>0</v>
      </c>
      <c r="G32" s="20">
        <v>0</v>
      </c>
      <c r="H32" s="20">
        <v>0</v>
      </c>
      <c r="I32" s="20">
        <v>1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x14ac:dyDescent="0.25">
      <c r="A33" s="6" t="s">
        <v>31</v>
      </c>
      <c r="B33" s="20">
        <v>0</v>
      </c>
      <c r="C33" s="20">
        <v>0</v>
      </c>
      <c r="D33" s="20">
        <v>1</v>
      </c>
      <c r="E33" s="20">
        <v>0</v>
      </c>
      <c r="F33" s="20">
        <v>1</v>
      </c>
      <c r="G33" s="20">
        <v>0</v>
      </c>
      <c r="H33" s="20">
        <v>0</v>
      </c>
      <c r="I33" s="20">
        <v>1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14" x14ac:dyDescent="0.25">
      <c r="A34" s="11" t="s">
        <v>47</v>
      </c>
      <c r="B34" s="6">
        <f>SUM(B2:B33)</f>
        <v>4</v>
      </c>
      <c r="C34" s="6">
        <f t="shared" ref="C34:N34" si="0">SUM(C2:C33)</f>
        <v>0</v>
      </c>
      <c r="D34" s="6">
        <f t="shared" si="0"/>
        <v>85</v>
      </c>
      <c r="E34" s="6">
        <f t="shared" si="0"/>
        <v>7</v>
      </c>
      <c r="F34" s="6">
        <f t="shared" si="0"/>
        <v>18</v>
      </c>
      <c r="G34" s="6">
        <f t="shared" si="0"/>
        <v>12</v>
      </c>
      <c r="H34" s="6">
        <f t="shared" si="0"/>
        <v>0</v>
      </c>
      <c r="I34" s="6">
        <f t="shared" si="0"/>
        <v>100</v>
      </c>
      <c r="J34" s="6">
        <f t="shared" si="0"/>
        <v>29</v>
      </c>
      <c r="K34" s="6">
        <f t="shared" si="0"/>
        <v>16</v>
      </c>
      <c r="L34" s="6">
        <f t="shared" si="0"/>
        <v>25</v>
      </c>
      <c r="M34" s="6">
        <f t="shared" si="0"/>
        <v>0</v>
      </c>
      <c r="N34" s="6">
        <f t="shared" si="0"/>
        <v>0</v>
      </c>
    </row>
    <row r="35" spans="1:14" x14ac:dyDescent="0.25">
      <c r="A35" s="5"/>
      <c r="B35" s="6"/>
      <c r="C35" s="1"/>
      <c r="D35" s="1"/>
      <c r="E35" s="1"/>
      <c r="F35" s="1"/>
      <c r="G35" s="1"/>
    </row>
    <row r="36" spans="1:14" x14ac:dyDescent="0.25">
      <c r="A36" s="24" t="s">
        <v>62</v>
      </c>
      <c r="B36" s="6"/>
      <c r="C36" s="1"/>
      <c r="D36" s="1"/>
      <c r="E36" s="1"/>
      <c r="F36" s="1"/>
      <c r="G36" s="1"/>
    </row>
    <row r="37" spans="1:14" x14ac:dyDescent="0.25">
      <c r="A37" s="24" t="s">
        <v>63</v>
      </c>
      <c r="B37" s="6"/>
      <c r="C37" s="1"/>
      <c r="D37" s="1"/>
      <c r="E37" s="1"/>
      <c r="F37" s="1"/>
      <c r="G37" s="1"/>
    </row>
    <row r="38" spans="1:14" x14ac:dyDescent="0.2">
      <c r="A38" s="25" t="s">
        <v>64</v>
      </c>
      <c r="B38" s="6"/>
      <c r="C38" s="1"/>
      <c r="D38" s="1"/>
      <c r="E38" s="1"/>
      <c r="F38" s="1"/>
      <c r="G38" s="1"/>
    </row>
    <row r="39" spans="1:14" x14ac:dyDescent="0.2">
      <c r="A39" s="26" t="s">
        <v>65</v>
      </c>
      <c r="B39" s="6"/>
      <c r="C39" s="1"/>
      <c r="D39" s="1"/>
      <c r="E39" s="1"/>
      <c r="F39" s="1"/>
      <c r="G39" s="1"/>
    </row>
    <row r="40" spans="1:14" x14ac:dyDescent="0.25">
      <c r="A40" s="5"/>
      <c r="B40" s="6"/>
      <c r="C40" s="1"/>
      <c r="D40" s="1"/>
      <c r="E40" s="1"/>
      <c r="F40" s="1"/>
      <c r="G40" s="1"/>
    </row>
    <row r="41" spans="1:14" x14ac:dyDescent="0.25">
      <c r="A41" s="5"/>
      <c r="B41" s="6"/>
      <c r="C41" s="1"/>
      <c r="D41" s="1"/>
      <c r="E41" s="1"/>
      <c r="F41" s="1"/>
      <c r="G41" s="1"/>
    </row>
    <row r="42" spans="1:14" x14ac:dyDescent="0.25">
      <c r="A42" s="5"/>
      <c r="B42" s="6"/>
      <c r="C42" s="1"/>
      <c r="D42" s="1"/>
      <c r="E42" s="1"/>
      <c r="F42" s="1"/>
      <c r="G42" s="1"/>
    </row>
    <row r="43" spans="1:14" x14ac:dyDescent="0.25">
      <c r="A43" s="5"/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</row>
    <row r="411" spans="1:2" x14ac:dyDescent="0.25">
      <c r="A411" s="6"/>
    </row>
    <row r="412" spans="1:2" x14ac:dyDescent="0.25">
      <c r="A412" s="6"/>
    </row>
    <row r="413" spans="1:2" x14ac:dyDescent="0.25">
      <c r="A413" s="6"/>
    </row>
    <row r="414" spans="1:2" x14ac:dyDescent="0.25">
      <c r="A414" s="6"/>
    </row>
    <row r="415" spans="1:2" x14ac:dyDescent="0.25">
      <c r="A415" s="6"/>
    </row>
    <row r="416" spans="1:2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2" x14ac:dyDescent="0.25">
      <c r="A433" s="6"/>
    </row>
    <row r="434" spans="1:2" x14ac:dyDescent="0.25">
      <c r="A434" s="6"/>
    </row>
    <row r="435" spans="1:2" x14ac:dyDescent="0.25">
      <c r="A435" s="6"/>
    </row>
    <row r="436" spans="1:2" x14ac:dyDescent="0.25">
      <c r="A436" s="6"/>
    </row>
    <row r="437" spans="1:2" x14ac:dyDescent="0.25">
      <c r="A437" s="6"/>
    </row>
    <row r="438" spans="1:2" x14ac:dyDescent="0.25">
      <c r="A438" s="6"/>
    </row>
    <row r="439" spans="1:2" x14ac:dyDescent="0.25">
      <c r="A439" s="6"/>
    </row>
    <row r="440" spans="1:2" x14ac:dyDescent="0.25">
      <c r="A440" s="6"/>
    </row>
    <row r="441" spans="1:2" x14ac:dyDescent="0.25">
      <c r="A441" s="6"/>
    </row>
    <row r="442" spans="1:2" x14ac:dyDescent="0.25">
      <c r="A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dG6XwsCU/SgDYx3JQ/QoB8Gijt5LKiHAtCNagT0ZPh0975ym8LIM0A7NOS2yiflaU0qrqQYJJ+dDkG72GSgNHw==" saltValue="Cz6PI6MBkhfazXYb2kOby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N499"/>
  <sheetViews>
    <sheetView topLeftCell="A26" zoomScaleNormal="100" zoomScalePageLayoutView="130" workbookViewId="0">
      <selection activeCell="F45" sqref="F45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32</v>
      </c>
      <c r="B1" s="8" t="s">
        <v>34</v>
      </c>
      <c r="C1" s="9" t="s">
        <v>35</v>
      </c>
      <c r="D1" s="9" t="s">
        <v>36</v>
      </c>
      <c r="E1" s="9" t="s">
        <v>37</v>
      </c>
      <c r="F1" s="8" t="s">
        <v>38</v>
      </c>
      <c r="G1" s="9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</row>
    <row r="2" spans="1:14" x14ac:dyDescent="0.25">
      <c r="A2" s="6" t="s">
        <v>0</v>
      </c>
      <c r="B2" s="20">
        <v>0</v>
      </c>
      <c r="C2" s="20">
        <v>0</v>
      </c>
      <c r="D2" s="20">
        <v>1</v>
      </c>
      <c r="E2" s="20">
        <v>1</v>
      </c>
      <c r="F2" s="20">
        <v>0</v>
      </c>
      <c r="G2" s="20">
        <v>0</v>
      </c>
      <c r="H2" s="20">
        <v>0</v>
      </c>
      <c r="I2" s="20">
        <v>2</v>
      </c>
      <c r="J2" s="20">
        <v>2</v>
      </c>
      <c r="K2" s="20">
        <v>1</v>
      </c>
      <c r="L2" s="20">
        <v>0</v>
      </c>
      <c r="M2" s="20">
        <v>0</v>
      </c>
      <c r="N2" s="20">
        <v>0</v>
      </c>
    </row>
    <row r="3" spans="1:14" x14ac:dyDescent="0.25">
      <c r="A3" s="6" t="s">
        <v>1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2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</row>
    <row r="4" spans="1:14" ht="30" x14ac:dyDescent="0.25">
      <c r="A4" s="6" t="s">
        <v>2</v>
      </c>
      <c r="B4" s="20">
        <v>1</v>
      </c>
      <c r="C4" s="20">
        <v>0</v>
      </c>
      <c r="D4" s="20">
        <v>2</v>
      </c>
      <c r="E4" s="20">
        <v>1</v>
      </c>
      <c r="F4" s="20">
        <v>0</v>
      </c>
      <c r="G4" s="20">
        <v>0</v>
      </c>
      <c r="H4" s="20">
        <v>0</v>
      </c>
      <c r="I4" s="20">
        <v>1</v>
      </c>
      <c r="J4" s="20">
        <v>1</v>
      </c>
      <c r="K4" s="20">
        <v>1</v>
      </c>
      <c r="L4" s="20">
        <v>0</v>
      </c>
      <c r="M4" s="20">
        <v>0</v>
      </c>
      <c r="N4" s="20">
        <v>0</v>
      </c>
    </row>
    <row r="5" spans="1:14" x14ac:dyDescent="0.25">
      <c r="A5" s="6" t="s">
        <v>3</v>
      </c>
      <c r="B5" s="20">
        <v>0</v>
      </c>
      <c r="C5" s="20">
        <v>0</v>
      </c>
      <c r="D5" s="20">
        <v>1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</row>
    <row r="6" spans="1:14" ht="30" x14ac:dyDescent="0.25">
      <c r="A6" s="6" t="s">
        <v>4</v>
      </c>
      <c r="B6" s="20">
        <v>0</v>
      </c>
      <c r="C6" s="20">
        <v>0</v>
      </c>
      <c r="D6" s="20">
        <v>1</v>
      </c>
      <c r="E6" s="20">
        <v>0</v>
      </c>
      <c r="F6" s="20">
        <v>0</v>
      </c>
      <c r="G6" s="20">
        <v>0</v>
      </c>
      <c r="H6" s="20">
        <v>0</v>
      </c>
      <c r="I6" s="20">
        <v>1</v>
      </c>
      <c r="J6" s="20">
        <v>1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6" t="s">
        <v>5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</v>
      </c>
      <c r="J7" s="20">
        <v>1</v>
      </c>
      <c r="K7" s="20">
        <v>1</v>
      </c>
      <c r="L7" s="20">
        <v>0</v>
      </c>
      <c r="M7" s="20">
        <v>0</v>
      </c>
      <c r="N7" s="20">
        <v>0</v>
      </c>
    </row>
    <row r="8" spans="1:14" x14ac:dyDescent="0.25">
      <c r="A8" s="6" t="s">
        <v>6</v>
      </c>
      <c r="B8" s="20">
        <v>0</v>
      </c>
      <c r="C8" s="20">
        <v>0</v>
      </c>
      <c r="D8" s="20">
        <v>1</v>
      </c>
      <c r="E8" s="20">
        <v>0</v>
      </c>
      <c r="F8" s="20">
        <v>1</v>
      </c>
      <c r="G8" s="20">
        <v>0</v>
      </c>
      <c r="H8" s="20">
        <v>0</v>
      </c>
      <c r="I8" s="20">
        <v>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x14ac:dyDescent="0.25">
      <c r="A9" s="6" t="s">
        <v>7</v>
      </c>
      <c r="B9" s="20">
        <v>0</v>
      </c>
      <c r="C9" s="20">
        <v>0</v>
      </c>
      <c r="D9" s="20">
        <v>1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6" t="s">
        <v>8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1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4" x14ac:dyDescent="0.25">
      <c r="A11" s="6" t="s">
        <v>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1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6" t="s">
        <v>10</v>
      </c>
      <c r="B12" s="20">
        <v>0</v>
      </c>
      <c r="C12" s="20">
        <v>0</v>
      </c>
      <c r="D12" s="20">
        <v>3</v>
      </c>
      <c r="E12" s="20">
        <v>0</v>
      </c>
      <c r="F12" s="20">
        <v>0</v>
      </c>
      <c r="G12" s="20">
        <v>0</v>
      </c>
      <c r="H12" s="20">
        <v>0</v>
      </c>
      <c r="I12" s="20">
        <v>1</v>
      </c>
      <c r="J12" s="20">
        <v>0</v>
      </c>
      <c r="K12" s="20">
        <v>1</v>
      </c>
      <c r="L12" s="20">
        <v>0</v>
      </c>
      <c r="M12" s="20">
        <v>0</v>
      </c>
      <c r="N12" s="20">
        <v>0</v>
      </c>
    </row>
    <row r="13" spans="1:14" x14ac:dyDescent="0.25">
      <c r="A13" s="6" t="s">
        <v>11</v>
      </c>
      <c r="B13" s="20">
        <v>0</v>
      </c>
      <c r="C13" s="20">
        <v>0</v>
      </c>
      <c r="D13" s="20">
        <v>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1</v>
      </c>
      <c r="K13" s="20">
        <v>0</v>
      </c>
      <c r="L13" s="20">
        <v>0</v>
      </c>
      <c r="M13" s="20">
        <v>0</v>
      </c>
      <c r="N13" s="20">
        <v>0</v>
      </c>
    </row>
    <row r="14" spans="1:14" x14ac:dyDescent="0.25">
      <c r="A14" s="6" t="s">
        <v>12</v>
      </c>
      <c r="B14" s="20">
        <v>1</v>
      </c>
      <c r="C14" s="20">
        <v>0</v>
      </c>
      <c r="D14" s="20">
        <v>51</v>
      </c>
      <c r="E14" s="20">
        <v>0</v>
      </c>
      <c r="F14" s="20">
        <v>10</v>
      </c>
      <c r="G14" s="20">
        <v>6</v>
      </c>
      <c r="H14" s="20">
        <v>0</v>
      </c>
      <c r="I14" s="20">
        <v>41</v>
      </c>
      <c r="J14" s="20">
        <v>13</v>
      </c>
      <c r="K14" s="20">
        <v>17</v>
      </c>
      <c r="L14" s="20">
        <v>17</v>
      </c>
      <c r="M14" s="20">
        <v>0</v>
      </c>
      <c r="N14" s="20">
        <v>0</v>
      </c>
    </row>
    <row r="15" spans="1:14" x14ac:dyDescent="0.25">
      <c r="A15" s="6" t="s">
        <v>13</v>
      </c>
      <c r="B15" s="20">
        <v>0</v>
      </c>
      <c r="C15" s="20">
        <v>0</v>
      </c>
      <c r="D15" s="20">
        <v>5</v>
      </c>
      <c r="E15" s="20">
        <v>1</v>
      </c>
      <c r="F15" s="20">
        <v>0</v>
      </c>
      <c r="G15" s="20">
        <v>0</v>
      </c>
      <c r="H15" s="20">
        <v>0</v>
      </c>
      <c r="I15" s="20">
        <v>3</v>
      </c>
      <c r="J15" s="20">
        <v>0</v>
      </c>
      <c r="K15" s="20">
        <v>1</v>
      </c>
      <c r="L15" s="20">
        <v>0</v>
      </c>
      <c r="M15" s="20">
        <v>0</v>
      </c>
      <c r="N15" s="20">
        <v>0</v>
      </c>
    </row>
    <row r="16" spans="1:14" x14ac:dyDescent="0.25">
      <c r="A16" s="6" t="s">
        <v>14</v>
      </c>
      <c r="B16" s="20">
        <v>0</v>
      </c>
      <c r="C16" s="20">
        <v>0</v>
      </c>
      <c r="D16" s="20">
        <v>2</v>
      </c>
      <c r="E16" s="20">
        <v>0</v>
      </c>
      <c r="F16" s="20">
        <v>0</v>
      </c>
      <c r="G16" s="20">
        <v>2</v>
      </c>
      <c r="H16" s="20">
        <v>0</v>
      </c>
      <c r="I16" s="20">
        <v>4</v>
      </c>
      <c r="J16" s="20">
        <v>0</v>
      </c>
      <c r="K16" s="20">
        <v>4</v>
      </c>
      <c r="L16" s="20">
        <v>0</v>
      </c>
      <c r="M16" s="20">
        <v>0</v>
      </c>
      <c r="N16" s="20">
        <v>0</v>
      </c>
    </row>
    <row r="17" spans="1:14" x14ac:dyDescent="0.25">
      <c r="A17" s="6" t="s">
        <v>15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5">
      <c r="A18" s="6" t="s">
        <v>16</v>
      </c>
      <c r="B18" s="20">
        <v>0</v>
      </c>
      <c r="C18" s="20">
        <v>0</v>
      </c>
      <c r="D18" s="20">
        <v>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1</v>
      </c>
      <c r="K18" s="20">
        <v>0</v>
      </c>
      <c r="L18" s="20">
        <v>0</v>
      </c>
      <c r="M18" s="20">
        <v>0</v>
      </c>
      <c r="N18" s="20">
        <v>0</v>
      </c>
    </row>
    <row r="19" spans="1:14" x14ac:dyDescent="0.25">
      <c r="A19" s="6" t="s">
        <v>17</v>
      </c>
      <c r="B19" s="20">
        <v>0</v>
      </c>
      <c r="C19" s="20">
        <v>0</v>
      </c>
      <c r="D19" s="20">
        <v>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1</v>
      </c>
      <c r="K19" s="20">
        <v>0</v>
      </c>
      <c r="L19" s="20">
        <v>0</v>
      </c>
      <c r="M19" s="20">
        <v>0</v>
      </c>
      <c r="N19" s="20">
        <v>0</v>
      </c>
    </row>
    <row r="20" spans="1:14" x14ac:dyDescent="0.25">
      <c r="A20" s="6" t="s">
        <v>18</v>
      </c>
      <c r="B20" s="20">
        <v>1</v>
      </c>
      <c r="C20" s="20">
        <v>0</v>
      </c>
      <c r="D20" s="20">
        <v>9</v>
      </c>
      <c r="E20" s="20">
        <v>0</v>
      </c>
      <c r="F20" s="20">
        <v>0</v>
      </c>
      <c r="G20" s="20">
        <v>4</v>
      </c>
      <c r="H20" s="20">
        <v>0</v>
      </c>
      <c r="I20" s="20">
        <v>12</v>
      </c>
      <c r="J20" s="20">
        <v>0</v>
      </c>
      <c r="K20" s="20">
        <v>2</v>
      </c>
      <c r="L20" s="20">
        <v>5</v>
      </c>
      <c r="M20" s="20">
        <v>0</v>
      </c>
      <c r="N20" s="20">
        <v>0</v>
      </c>
    </row>
    <row r="21" spans="1:14" x14ac:dyDescent="0.25">
      <c r="A21" s="6" t="s">
        <v>19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x14ac:dyDescent="0.25">
      <c r="A22" s="6" t="s">
        <v>20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25">
      <c r="A23" s="6" t="s">
        <v>21</v>
      </c>
      <c r="B23" s="20">
        <v>0</v>
      </c>
      <c r="C23" s="20">
        <v>0</v>
      </c>
      <c r="D23" s="20">
        <v>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1</v>
      </c>
      <c r="K23" s="20">
        <v>1</v>
      </c>
      <c r="L23" s="20">
        <v>0</v>
      </c>
      <c r="M23" s="20">
        <v>0</v>
      </c>
      <c r="N23" s="20">
        <v>0</v>
      </c>
    </row>
    <row r="24" spans="1:14" ht="30" x14ac:dyDescent="0.25">
      <c r="A24" s="6" t="s">
        <v>22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2</v>
      </c>
      <c r="J24" s="20">
        <v>1</v>
      </c>
      <c r="K24" s="20">
        <v>1</v>
      </c>
      <c r="L24" s="20">
        <v>0</v>
      </c>
      <c r="M24" s="20">
        <v>0</v>
      </c>
      <c r="N24" s="20">
        <v>0</v>
      </c>
    </row>
    <row r="25" spans="1:14" x14ac:dyDescent="0.25">
      <c r="A25" s="6" t="s">
        <v>23</v>
      </c>
      <c r="B25" s="20">
        <v>0</v>
      </c>
      <c r="C25" s="20">
        <v>0</v>
      </c>
      <c r="D25" s="20">
        <v>2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1</v>
      </c>
      <c r="K25" s="20">
        <v>0</v>
      </c>
      <c r="L25" s="20">
        <v>0</v>
      </c>
      <c r="M25" s="20">
        <v>0</v>
      </c>
      <c r="N25" s="20">
        <v>0</v>
      </c>
    </row>
    <row r="26" spans="1:14" x14ac:dyDescent="0.25">
      <c r="A26" s="6" t="s">
        <v>24</v>
      </c>
      <c r="B26" s="20">
        <v>0</v>
      </c>
      <c r="C26" s="20">
        <v>0</v>
      </c>
      <c r="D26" s="20">
        <v>3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25">
      <c r="A27" s="6" t="s">
        <v>25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x14ac:dyDescent="0.25">
      <c r="A28" s="6" t="s">
        <v>26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1</v>
      </c>
      <c r="L28" s="20">
        <v>0</v>
      </c>
      <c r="M28" s="20">
        <v>0</v>
      </c>
      <c r="N28" s="20">
        <v>0</v>
      </c>
    </row>
    <row r="29" spans="1:14" x14ac:dyDescent="0.25">
      <c r="A29" s="6" t="s">
        <v>27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</row>
    <row r="30" spans="1:14" x14ac:dyDescent="0.25">
      <c r="A30" s="6" t="s">
        <v>28</v>
      </c>
      <c r="B30" s="20">
        <v>0</v>
      </c>
      <c r="C30" s="20">
        <v>0</v>
      </c>
      <c r="D30" s="20">
        <v>3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1</v>
      </c>
      <c r="K30" s="20">
        <v>1</v>
      </c>
      <c r="L30" s="20">
        <v>0</v>
      </c>
      <c r="M30" s="20">
        <v>0</v>
      </c>
      <c r="N30" s="20">
        <v>0</v>
      </c>
    </row>
    <row r="31" spans="1:14" ht="30" x14ac:dyDescent="0.25">
      <c r="A31" s="6" t="s">
        <v>29</v>
      </c>
      <c r="B31" s="20">
        <v>0</v>
      </c>
      <c r="C31" s="20">
        <v>0</v>
      </c>
      <c r="D31" s="20">
        <v>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x14ac:dyDescent="0.25">
      <c r="A32" s="6" t="s">
        <v>30</v>
      </c>
      <c r="B32" s="20">
        <v>0</v>
      </c>
      <c r="C32" s="20">
        <v>0</v>
      </c>
      <c r="D32" s="20">
        <v>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x14ac:dyDescent="0.25">
      <c r="A33" s="6" t="s">
        <v>31</v>
      </c>
      <c r="B33" s="20">
        <v>0</v>
      </c>
      <c r="C33" s="20">
        <v>0</v>
      </c>
      <c r="D33" s="20">
        <v>7</v>
      </c>
      <c r="E33" s="20">
        <v>0</v>
      </c>
      <c r="F33" s="20">
        <v>0</v>
      </c>
      <c r="G33" s="20">
        <v>0</v>
      </c>
      <c r="H33" s="20">
        <v>0</v>
      </c>
      <c r="I33" s="20">
        <v>1</v>
      </c>
      <c r="J33" s="20">
        <v>0</v>
      </c>
      <c r="K33" s="20">
        <v>0</v>
      </c>
      <c r="L33" s="20">
        <v>1</v>
      </c>
      <c r="M33" s="20">
        <v>0</v>
      </c>
      <c r="N33" s="20">
        <v>0</v>
      </c>
    </row>
    <row r="34" spans="1:14" x14ac:dyDescent="0.25">
      <c r="A34" s="11" t="s">
        <v>47</v>
      </c>
      <c r="B34" s="6">
        <f>SUM(B2:B33)</f>
        <v>3</v>
      </c>
      <c r="C34" s="6">
        <f t="shared" ref="C34:N34" si="0">SUM(C2:C33)</f>
        <v>0</v>
      </c>
      <c r="D34" s="6">
        <f t="shared" si="0"/>
        <v>101</v>
      </c>
      <c r="E34" s="6">
        <f t="shared" si="0"/>
        <v>3</v>
      </c>
      <c r="F34" s="6">
        <f t="shared" si="0"/>
        <v>11</v>
      </c>
      <c r="G34" s="6">
        <f t="shared" si="0"/>
        <v>12</v>
      </c>
      <c r="H34" s="6">
        <f t="shared" si="0"/>
        <v>0</v>
      </c>
      <c r="I34" s="6">
        <f t="shared" si="0"/>
        <v>74</v>
      </c>
      <c r="J34" s="6">
        <f t="shared" si="0"/>
        <v>27</v>
      </c>
      <c r="K34" s="6">
        <f t="shared" si="0"/>
        <v>32</v>
      </c>
      <c r="L34" s="6">
        <f t="shared" si="0"/>
        <v>23</v>
      </c>
      <c r="M34" s="6">
        <f t="shared" si="0"/>
        <v>0</v>
      </c>
      <c r="N34" s="6">
        <f t="shared" si="0"/>
        <v>0</v>
      </c>
    </row>
    <row r="35" spans="1:14" x14ac:dyDescent="0.25">
      <c r="A35" s="5"/>
      <c r="B35" s="6"/>
      <c r="C35" s="1"/>
      <c r="D35" s="1"/>
      <c r="E35" s="1"/>
      <c r="F35" s="1"/>
      <c r="G35" s="1"/>
    </row>
    <row r="36" spans="1:14" x14ac:dyDescent="0.25">
      <c r="A36" s="24" t="s">
        <v>62</v>
      </c>
      <c r="B36" s="6"/>
      <c r="C36" s="1"/>
      <c r="D36" s="1"/>
      <c r="E36" s="1"/>
      <c r="F36" s="1"/>
      <c r="G36" s="1"/>
    </row>
    <row r="37" spans="1:14" x14ac:dyDescent="0.25">
      <c r="A37" s="24" t="s">
        <v>63</v>
      </c>
      <c r="B37" s="6"/>
      <c r="C37" s="1"/>
      <c r="D37" s="1"/>
      <c r="E37" s="1"/>
      <c r="F37" s="1"/>
      <c r="G37" s="1"/>
    </row>
    <row r="38" spans="1:14" x14ac:dyDescent="0.2">
      <c r="A38" s="25" t="s">
        <v>64</v>
      </c>
      <c r="B38" s="6"/>
      <c r="C38" s="1"/>
      <c r="D38" s="1"/>
      <c r="E38" s="1"/>
      <c r="F38" s="1"/>
      <c r="G38" s="1"/>
    </row>
    <row r="39" spans="1:14" x14ac:dyDescent="0.2">
      <c r="A39" s="26" t="s">
        <v>65</v>
      </c>
      <c r="B39" s="6"/>
      <c r="C39" s="1"/>
      <c r="D39" s="1"/>
      <c r="E39" s="1"/>
      <c r="F39" s="1"/>
      <c r="G39" s="1"/>
    </row>
    <row r="40" spans="1:14" x14ac:dyDescent="0.25">
      <c r="A40" s="5"/>
      <c r="B40" s="6"/>
      <c r="C40" s="1"/>
      <c r="D40" s="1"/>
      <c r="E40" s="1"/>
      <c r="F40" s="1"/>
      <c r="G40" s="1"/>
    </row>
    <row r="41" spans="1:14" x14ac:dyDescent="0.25">
      <c r="A41" s="5"/>
      <c r="B41" s="6"/>
      <c r="C41" s="1"/>
      <c r="D41" s="1"/>
      <c r="E41" s="1"/>
      <c r="F41" s="1"/>
      <c r="G41" s="1"/>
    </row>
    <row r="42" spans="1:14" x14ac:dyDescent="0.25">
      <c r="A42" s="5"/>
      <c r="B42" s="6"/>
      <c r="C42" s="1"/>
      <c r="D42" s="1"/>
      <c r="E42" s="1"/>
      <c r="F42" s="1"/>
      <c r="G42" s="1"/>
    </row>
    <row r="43" spans="1:14" x14ac:dyDescent="0.25">
      <c r="A43" s="5"/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</row>
    <row r="411" spans="1:2" x14ac:dyDescent="0.25">
      <c r="A411" s="6"/>
    </row>
    <row r="412" spans="1:2" x14ac:dyDescent="0.25">
      <c r="A412" s="6"/>
    </row>
    <row r="413" spans="1:2" x14ac:dyDescent="0.25">
      <c r="A413" s="6"/>
    </row>
    <row r="414" spans="1:2" x14ac:dyDescent="0.25">
      <c r="A414" s="6"/>
    </row>
    <row r="415" spans="1:2" x14ac:dyDescent="0.25">
      <c r="A415" s="6"/>
    </row>
    <row r="416" spans="1:2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2" x14ac:dyDescent="0.25">
      <c r="A433" s="6"/>
    </row>
    <row r="434" spans="1:2" x14ac:dyDescent="0.25">
      <c r="A434" s="6"/>
    </row>
    <row r="435" spans="1:2" x14ac:dyDescent="0.25">
      <c r="A435" s="6"/>
    </row>
    <row r="436" spans="1:2" x14ac:dyDescent="0.25">
      <c r="A436" s="6"/>
    </row>
    <row r="437" spans="1:2" x14ac:dyDescent="0.25">
      <c r="A437" s="6"/>
    </row>
    <row r="438" spans="1:2" x14ac:dyDescent="0.25">
      <c r="A438" s="6"/>
    </row>
    <row r="439" spans="1:2" x14ac:dyDescent="0.25">
      <c r="A439" s="6"/>
    </row>
    <row r="440" spans="1:2" x14ac:dyDescent="0.25">
      <c r="A440" s="6"/>
    </row>
    <row r="441" spans="1:2" x14ac:dyDescent="0.25">
      <c r="A441" s="6"/>
    </row>
    <row r="442" spans="1:2" x14ac:dyDescent="0.25">
      <c r="A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yVNbpxy6hNZjAgR1l/a3saz9ZSSJjzN/AKe0zfHFjDfnnE/Kw60nklkdwDHsSC6YFGospTVMySyt5NM/u6izlA==" saltValue="sBpVP/R7fkdECdc0H+IUk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N499"/>
  <sheetViews>
    <sheetView topLeftCell="A29"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32</v>
      </c>
      <c r="B1" s="8" t="s">
        <v>34</v>
      </c>
      <c r="C1" s="9" t="s">
        <v>35</v>
      </c>
      <c r="D1" s="9" t="s">
        <v>36</v>
      </c>
      <c r="E1" s="9" t="s">
        <v>37</v>
      </c>
      <c r="F1" s="8" t="s">
        <v>38</v>
      </c>
      <c r="G1" s="9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</row>
    <row r="2" spans="1:14" x14ac:dyDescent="0.25">
      <c r="A2" s="6" t="s">
        <v>0</v>
      </c>
      <c r="B2" s="20">
        <v>0</v>
      </c>
      <c r="C2" s="20">
        <v>0</v>
      </c>
      <c r="D2" s="20">
        <v>1</v>
      </c>
      <c r="E2" s="20">
        <v>0</v>
      </c>
      <c r="F2" s="20">
        <v>0</v>
      </c>
      <c r="G2" s="20">
        <v>0</v>
      </c>
      <c r="H2" s="20">
        <v>0</v>
      </c>
      <c r="I2" s="20">
        <v>3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6" t="s">
        <v>1</v>
      </c>
      <c r="B3" s="20">
        <v>0</v>
      </c>
      <c r="C3" s="20">
        <v>0</v>
      </c>
      <c r="D3" s="20">
        <v>1</v>
      </c>
      <c r="E3" s="20">
        <v>1</v>
      </c>
      <c r="F3" s="20">
        <v>0</v>
      </c>
      <c r="G3" s="20">
        <v>0</v>
      </c>
      <c r="H3" s="20">
        <v>0</v>
      </c>
      <c r="I3" s="20">
        <v>2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</row>
    <row r="4" spans="1:14" ht="30" x14ac:dyDescent="0.25">
      <c r="A4" s="6" t="s">
        <v>2</v>
      </c>
      <c r="B4" s="20">
        <v>0</v>
      </c>
      <c r="C4" s="20">
        <v>0</v>
      </c>
      <c r="D4" s="20">
        <v>3</v>
      </c>
      <c r="E4" s="20">
        <v>0</v>
      </c>
      <c r="F4" s="20">
        <v>0</v>
      </c>
      <c r="G4" s="20">
        <v>0</v>
      </c>
      <c r="H4" s="20">
        <v>0</v>
      </c>
      <c r="I4" s="20">
        <v>2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</row>
    <row r="5" spans="1:14" x14ac:dyDescent="0.25">
      <c r="A5" s="6" t="s">
        <v>3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</row>
    <row r="6" spans="1:14" ht="30" x14ac:dyDescent="0.25">
      <c r="A6" s="6" t="s">
        <v>4</v>
      </c>
      <c r="B6" s="20">
        <v>0</v>
      </c>
      <c r="C6" s="20">
        <v>0</v>
      </c>
      <c r="D6" s="20">
        <v>6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6" t="s">
        <v>5</v>
      </c>
      <c r="B7" s="20">
        <v>0</v>
      </c>
      <c r="C7" s="20">
        <v>0</v>
      </c>
      <c r="D7" s="20">
        <v>1</v>
      </c>
      <c r="E7" s="20">
        <v>0</v>
      </c>
      <c r="F7" s="20">
        <v>0</v>
      </c>
      <c r="G7" s="20">
        <v>1</v>
      </c>
      <c r="H7" s="20">
        <v>1</v>
      </c>
      <c r="I7" s="20">
        <v>1</v>
      </c>
      <c r="J7" s="20">
        <v>1</v>
      </c>
      <c r="K7" s="20">
        <v>2</v>
      </c>
      <c r="L7" s="20">
        <v>0</v>
      </c>
      <c r="M7" s="20">
        <v>0</v>
      </c>
      <c r="N7" s="20">
        <v>0</v>
      </c>
    </row>
    <row r="8" spans="1:14" x14ac:dyDescent="0.25">
      <c r="A8" s="6" t="s">
        <v>6</v>
      </c>
      <c r="B8" s="20">
        <v>0</v>
      </c>
      <c r="C8" s="20">
        <v>0</v>
      </c>
      <c r="D8" s="20">
        <v>1</v>
      </c>
      <c r="E8" s="20">
        <v>0</v>
      </c>
      <c r="F8" s="20">
        <v>0</v>
      </c>
      <c r="G8" s="20">
        <v>0</v>
      </c>
      <c r="H8" s="20">
        <v>0</v>
      </c>
      <c r="I8" s="20">
        <v>2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x14ac:dyDescent="0.25">
      <c r="A9" s="6" t="s">
        <v>7</v>
      </c>
      <c r="B9" s="20">
        <v>0</v>
      </c>
      <c r="C9" s="20">
        <v>0</v>
      </c>
      <c r="D9" s="20">
        <v>1</v>
      </c>
      <c r="E9" s="20">
        <v>0</v>
      </c>
      <c r="F9" s="20">
        <v>0</v>
      </c>
      <c r="G9" s="20">
        <v>0</v>
      </c>
      <c r="H9" s="20">
        <v>0</v>
      </c>
      <c r="I9" s="20">
        <v>1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6" t="s">
        <v>8</v>
      </c>
      <c r="B10" s="20">
        <v>0</v>
      </c>
      <c r="C10" s="20">
        <v>0</v>
      </c>
      <c r="D10" s="20">
        <v>2</v>
      </c>
      <c r="E10" s="20">
        <v>0</v>
      </c>
      <c r="F10" s="20">
        <v>0</v>
      </c>
      <c r="G10" s="20">
        <v>0</v>
      </c>
      <c r="H10" s="20">
        <v>0</v>
      </c>
      <c r="I10" s="20">
        <v>1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4" x14ac:dyDescent="0.25">
      <c r="A11" s="6" t="s">
        <v>9</v>
      </c>
      <c r="B11" s="20">
        <v>0</v>
      </c>
      <c r="C11" s="20">
        <v>0</v>
      </c>
      <c r="D11" s="20">
        <v>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6" t="s">
        <v>10</v>
      </c>
      <c r="B12" s="20">
        <v>0</v>
      </c>
      <c r="C12" s="20">
        <v>0</v>
      </c>
      <c r="D12" s="20">
        <v>6</v>
      </c>
      <c r="E12" s="20">
        <v>2</v>
      </c>
      <c r="F12" s="20">
        <v>0</v>
      </c>
      <c r="G12" s="20">
        <v>0</v>
      </c>
      <c r="H12" s="20">
        <v>0</v>
      </c>
      <c r="I12" s="20">
        <v>6</v>
      </c>
      <c r="J12" s="20">
        <v>0</v>
      </c>
      <c r="K12" s="20">
        <v>1</v>
      </c>
      <c r="L12" s="20">
        <v>1</v>
      </c>
      <c r="M12" s="20">
        <v>0</v>
      </c>
      <c r="N12" s="20">
        <v>0</v>
      </c>
    </row>
    <row r="13" spans="1:14" x14ac:dyDescent="0.25">
      <c r="A13" s="6" t="s">
        <v>11</v>
      </c>
      <c r="B13" s="20">
        <v>1</v>
      </c>
      <c r="C13" s="20">
        <v>0</v>
      </c>
      <c r="D13" s="20">
        <v>3</v>
      </c>
      <c r="E13" s="20">
        <v>0</v>
      </c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1</v>
      </c>
      <c r="M13" s="20">
        <v>0</v>
      </c>
      <c r="N13" s="20">
        <v>0</v>
      </c>
    </row>
    <row r="14" spans="1:14" x14ac:dyDescent="0.25">
      <c r="A14" s="6" t="s">
        <v>12</v>
      </c>
      <c r="B14" s="20">
        <v>2</v>
      </c>
      <c r="C14" s="20">
        <v>0</v>
      </c>
      <c r="D14" s="20">
        <v>45</v>
      </c>
      <c r="E14" s="20">
        <v>0</v>
      </c>
      <c r="F14" s="20">
        <v>15</v>
      </c>
      <c r="G14" s="20">
        <v>12</v>
      </c>
      <c r="H14" s="20">
        <v>0</v>
      </c>
      <c r="I14" s="20">
        <v>44</v>
      </c>
      <c r="J14" s="20">
        <v>13</v>
      </c>
      <c r="K14" s="20">
        <v>10</v>
      </c>
      <c r="L14" s="20">
        <v>32</v>
      </c>
      <c r="M14" s="20">
        <v>0</v>
      </c>
      <c r="N14" s="20">
        <v>0</v>
      </c>
    </row>
    <row r="15" spans="1:14" x14ac:dyDescent="0.25">
      <c r="A15" s="6" t="s">
        <v>13</v>
      </c>
      <c r="B15" s="20">
        <v>0</v>
      </c>
      <c r="C15" s="20">
        <v>0</v>
      </c>
      <c r="D15" s="20">
        <v>4</v>
      </c>
      <c r="E15" s="20">
        <v>3</v>
      </c>
      <c r="F15" s="20">
        <v>0</v>
      </c>
      <c r="G15" s="20">
        <v>1</v>
      </c>
      <c r="H15" s="20">
        <v>0</v>
      </c>
      <c r="I15" s="20">
        <v>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</row>
    <row r="16" spans="1:14" x14ac:dyDescent="0.25">
      <c r="A16" s="6" t="s">
        <v>14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1</v>
      </c>
      <c r="J16" s="20">
        <v>0</v>
      </c>
      <c r="K16" s="20">
        <v>1</v>
      </c>
      <c r="L16" s="20">
        <v>1</v>
      </c>
      <c r="M16" s="20">
        <v>0</v>
      </c>
      <c r="N16" s="20">
        <v>0</v>
      </c>
    </row>
    <row r="17" spans="1:14" x14ac:dyDescent="0.25">
      <c r="A17" s="6" t="s">
        <v>15</v>
      </c>
      <c r="B17" s="20">
        <v>0</v>
      </c>
      <c r="C17" s="20">
        <v>0</v>
      </c>
      <c r="D17" s="20">
        <v>2</v>
      </c>
      <c r="E17" s="20">
        <v>1</v>
      </c>
      <c r="F17" s="20">
        <v>2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5">
      <c r="A18" s="6" t="s">
        <v>16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x14ac:dyDescent="0.25">
      <c r="A19" s="6" t="s">
        <v>17</v>
      </c>
      <c r="B19" s="20">
        <v>0</v>
      </c>
      <c r="C19" s="20">
        <v>0</v>
      </c>
      <c r="D19" s="20">
        <v>2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14" x14ac:dyDescent="0.25">
      <c r="A20" s="6" t="s">
        <v>18</v>
      </c>
      <c r="B20" s="20">
        <v>0</v>
      </c>
      <c r="C20" s="20">
        <v>0</v>
      </c>
      <c r="D20" s="20">
        <v>6</v>
      </c>
      <c r="E20" s="20">
        <v>0</v>
      </c>
      <c r="F20" s="20">
        <v>1</v>
      </c>
      <c r="G20" s="20">
        <v>2</v>
      </c>
      <c r="H20" s="20">
        <v>0</v>
      </c>
      <c r="I20" s="20">
        <v>9</v>
      </c>
      <c r="J20" s="20">
        <v>0</v>
      </c>
      <c r="K20" s="20">
        <v>6</v>
      </c>
      <c r="L20" s="20">
        <v>2</v>
      </c>
      <c r="M20" s="20">
        <v>0</v>
      </c>
      <c r="N20" s="20">
        <v>0</v>
      </c>
    </row>
    <row r="21" spans="1:14" x14ac:dyDescent="0.25">
      <c r="A21" s="6" t="s">
        <v>19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x14ac:dyDescent="0.25">
      <c r="A22" s="6" t="s">
        <v>20</v>
      </c>
      <c r="B22" s="20">
        <v>0</v>
      </c>
      <c r="C22" s="20">
        <v>0</v>
      </c>
      <c r="D22" s="20">
        <v>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25">
      <c r="A23" s="6" t="s">
        <v>21</v>
      </c>
      <c r="B23" s="20">
        <v>0</v>
      </c>
      <c r="C23" s="20">
        <v>0</v>
      </c>
      <c r="D23" s="20">
        <v>1</v>
      </c>
      <c r="E23" s="20">
        <v>0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1</v>
      </c>
      <c r="L23" s="20">
        <v>0</v>
      </c>
      <c r="M23" s="20">
        <v>0</v>
      </c>
      <c r="N23" s="20">
        <v>0</v>
      </c>
    </row>
    <row r="24" spans="1:14" ht="30" x14ac:dyDescent="0.25">
      <c r="A24" s="6" t="s">
        <v>22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1</v>
      </c>
      <c r="K24" s="20">
        <v>0</v>
      </c>
      <c r="L24" s="20">
        <v>0</v>
      </c>
      <c r="M24" s="20">
        <v>0</v>
      </c>
      <c r="N24" s="20">
        <v>0</v>
      </c>
    </row>
    <row r="25" spans="1:14" x14ac:dyDescent="0.25">
      <c r="A25" s="6" t="s">
        <v>23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x14ac:dyDescent="0.25">
      <c r="A26" s="6" t="s">
        <v>24</v>
      </c>
      <c r="B26" s="20">
        <v>0</v>
      </c>
      <c r="C26" s="20">
        <v>0</v>
      </c>
      <c r="D26" s="20">
        <v>2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1</v>
      </c>
      <c r="L26" s="20">
        <v>0</v>
      </c>
      <c r="M26" s="20">
        <v>0</v>
      </c>
      <c r="N26" s="20">
        <v>0</v>
      </c>
    </row>
    <row r="27" spans="1:14" x14ac:dyDescent="0.25">
      <c r="A27" s="6" t="s">
        <v>25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x14ac:dyDescent="0.25">
      <c r="A28" s="6" t="s">
        <v>26</v>
      </c>
      <c r="B28" s="20">
        <v>0</v>
      </c>
      <c r="C28" s="20">
        <v>0</v>
      </c>
      <c r="D28" s="20">
        <v>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25">
      <c r="A29" s="6" t="s">
        <v>27</v>
      </c>
      <c r="B29" s="20">
        <v>0</v>
      </c>
      <c r="C29" s="20">
        <v>0</v>
      </c>
      <c r="D29" s="20">
        <v>2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x14ac:dyDescent="0.25">
      <c r="A30" s="6" t="s">
        <v>28</v>
      </c>
      <c r="B30" s="20">
        <v>0</v>
      </c>
      <c r="C30" s="20">
        <v>0</v>
      </c>
      <c r="D30" s="20">
        <v>3</v>
      </c>
      <c r="E30" s="20">
        <v>0</v>
      </c>
      <c r="F30" s="20">
        <v>0</v>
      </c>
      <c r="G30" s="20">
        <v>0</v>
      </c>
      <c r="H30" s="20">
        <v>1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ht="30" x14ac:dyDescent="0.25">
      <c r="A31" s="6" t="s">
        <v>29</v>
      </c>
      <c r="B31" s="20">
        <v>0</v>
      </c>
      <c r="C31" s="20">
        <v>0</v>
      </c>
      <c r="D31" s="20">
        <v>3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</row>
    <row r="32" spans="1:14" x14ac:dyDescent="0.25">
      <c r="A32" s="6" t="s">
        <v>30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2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x14ac:dyDescent="0.25">
      <c r="A33" s="6" t="s">
        <v>31</v>
      </c>
      <c r="B33" s="20">
        <v>0</v>
      </c>
      <c r="C33" s="20">
        <v>0</v>
      </c>
      <c r="D33" s="20">
        <v>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14" x14ac:dyDescent="0.25">
      <c r="A34" s="11" t="s">
        <v>47</v>
      </c>
      <c r="B34" s="6">
        <f>SUM(B2:B33)</f>
        <v>3</v>
      </c>
      <c r="C34" s="6">
        <f t="shared" ref="C34:N34" si="0">SUM(C2:C33)</f>
        <v>0</v>
      </c>
      <c r="D34" s="6">
        <f t="shared" si="0"/>
        <v>100</v>
      </c>
      <c r="E34" s="6">
        <f t="shared" si="0"/>
        <v>7</v>
      </c>
      <c r="F34" s="6">
        <f t="shared" si="0"/>
        <v>20</v>
      </c>
      <c r="G34" s="6">
        <f t="shared" si="0"/>
        <v>16</v>
      </c>
      <c r="H34" s="6">
        <f t="shared" si="0"/>
        <v>2</v>
      </c>
      <c r="I34" s="6">
        <f t="shared" si="0"/>
        <v>77</v>
      </c>
      <c r="J34" s="6">
        <f t="shared" si="0"/>
        <v>16</v>
      </c>
      <c r="K34" s="6">
        <f t="shared" si="0"/>
        <v>22</v>
      </c>
      <c r="L34" s="6">
        <f t="shared" si="0"/>
        <v>37</v>
      </c>
      <c r="M34" s="6">
        <f t="shared" si="0"/>
        <v>0</v>
      </c>
      <c r="N34" s="6">
        <f t="shared" si="0"/>
        <v>0</v>
      </c>
    </row>
    <row r="35" spans="1:14" x14ac:dyDescent="0.25">
      <c r="A35" s="5"/>
      <c r="B35" s="6"/>
      <c r="C35" s="1"/>
      <c r="D35" s="1"/>
      <c r="E35" s="1"/>
      <c r="F35" s="1"/>
      <c r="G35" s="1"/>
    </row>
    <row r="36" spans="1:14" x14ac:dyDescent="0.25">
      <c r="A36" s="24" t="s">
        <v>62</v>
      </c>
      <c r="B36" s="6"/>
      <c r="C36" s="1"/>
      <c r="D36" s="1"/>
      <c r="E36" s="1"/>
      <c r="F36" s="1"/>
      <c r="G36" s="1"/>
    </row>
    <row r="37" spans="1:14" x14ac:dyDescent="0.25">
      <c r="A37" s="24" t="s">
        <v>63</v>
      </c>
      <c r="B37" s="6"/>
      <c r="C37" s="1"/>
      <c r="D37" s="1"/>
      <c r="E37" s="1"/>
      <c r="F37" s="1"/>
      <c r="G37" s="1"/>
    </row>
    <row r="38" spans="1:14" x14ac:dyDescent="0.2">
      <c r="A38" s="25" t="s">
        <v>64</v>
      </c>
      <c r="B38" s="6"/>
      <c r="C38" s="1"/>
      <c r="D38" s="1"/>
      <c r="E38" s="1"/>
      <c r="F38" s="1"/>
      <c r="G38" s="1"/>
    </row>
    <row r="39" spans="1:14" x14ac:dyDescent="0.2">
      <c r="A39" s="26" t="s">
        <v>65</v>
      </c>
      <c r="B39" s="6"/>
      <c r="C39" s="1"/>
      <c r="D39" s="1"/>
      <c r="E39" s="1"/>
      <c r="F39" s="1"/>
      <c r="G39" s="1"/>
    </row>
    <row r="40" spans="1:14" x14ac:dyDescent="0.25">
      <c r="A40" s="5"/>
      <c r="B40" s="6"/>
      <c r="C40" s="1"/>
      <c r="D40" s="1"/>
      <c r="E40" s="1"/>
      <c r="F40" s="1"/>
      <c r="G40" s="1"/>
    </row>
    <row r="41" spans="1:14" x14ac:dyDescent="0.25">
      <c r="A41" s="5"/>
      <c r="B41" s="6"/>
      <c r="C41" s="1"/>
      <c r="D41" s="1"/>
      <c r="E41" s="1"/>
      <c r="F41" s="1"/>
      <c r="G41" s="1"/>
    </row>
    <row r="42" spans="1:14" x14ac:dyDescent="0.25">
      <c r="A42" s="5"/>
      <c r="B42" s="6"/>
      <c r="C42" s="1"/>
      <c r="D42" s="1"/>
      <c r="E42" s="1"/>
      <c r="F42" s="1"/>
      <c r="G42" s="1"/>
    </row>
    <row r="43" spans="1:14" x14ac:dyDescent="0.25">
      <c r="A43" s="5"/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</row>
    <row r="411" spans="1:2" x14ac:dyDescent="0.25">
      <c r="A411" s="6"/>
    </row>
    <row r="412" spans="1:2" x14ac:dyDescent="0.25">
      <c r="A412" s="6"/>
    </row>
    <row r="413" spans="1:2" x14ac:dyDescent="0.25">
      <c r="A413" s="6"/>
    </row>
    <row r="414" spans="1:2" x14ac:dyDescent="0.25">
      <c r="A414" s="6"/>
    </row>
    <row r="415" spans="1:2" x14ac:dyDescent="0.25">
      <c r="A415" s="6"/>
    </row>
    <row r="416" spans="1:2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2" x14ac:dyDescent="0.25">
      <c r="A433" s="6"/>
    </row>
    <row r="434" spans="1:2" x14ac:dyDescent="0.25">
      <c r="A434" s="6"/>
    </row>
    <row r="435" spans="1:2" x14ac:dyDescent="0.25">
      <c r="A435" s="6"/>
    </row>
    <row r="436" spans="1:2" x14ac:dyDescent="0.25">
      <c r="A436" s="6"/>
    </row>
    <row r="437" spans="1:2" x14ac:dyDescent="0.25">
      <c r="A437" s="6"/>
    </row>
    <row r="438" spans="1:2" x14ac:dyDescent="0.25">
      <c r="A438" s="6"/>
    </row>
    <row r="439" spans="1:2" x14ac:dyDescent="0.25">
      <c r="A439" s="6"/>
    </row>
    <row r="440" spans="1:2" x14ac:dyDescent="0.25">
      <c r="A440" s="6"/>
    </row>
    <row r="441" spans="1:2" x14ac:dyDescent="0.25">
      <c r="A441" s="6"/>
    </row>
    <row r="442" spans="1:2" x14ac:dyDescent="0.25">
      <c r="A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4Y1IG84L6l3jTfXyd/o16YtF+LoJzpbAxNvNdVSY2eo5yztyVTM9A5RTXzpkJog5V3cSxH5yDoyaJjhpWHaDqw==" saltValue="lXJodfOhGKZufgYxr0bgf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B6B61-EB26-4A25-B6B5-717FD5EE62DA}">
  <sheetPr codeName="Planilha13"/>
  <dimension ref="A1:GD43"/>
  <sheetViews>
    <sheetView tabSelected="1" zoomScale="90" zoomScaleNormal="90" workbookViewId="0">
      <selection activeCell="A40" sqref="A40:A43"/>
    </sheetView>
  </sheetViews>
  <sheetFormatPr defaultRowHeight="15" x14ac:dyDescent="0.25"/>
  <cols>
    <col min="1" max="1" width="6.140625" style="4" customWidth="1"/>
    <col min="2" max="2" width="21.140625" style="4" customWidth="1"/>
    <col min="3" max="3" width="11.140625" style="4" customWidth="1"/>
    <col min="4" max="4" width="13.140625" style="4" customWidth="1"/>
    <col min="5" max="7" width="11.140625" style="4" customWidth="1"/>
    <col min="8" max="8" width="10.140625" style="4" customWidth="1"/>
    <col min="9" max="9" width="15" style="4" customWidth="1"/>
    <col min="10" max="10" width="15.28515625" style="4" customWidth="1"/>
    <col min="11" max="11" width="15" style="4" customWidth="1"/>
    <col min="12" max="12" width="16.7109375" style="4" customWidth="1"/>
    <col min="13" max="13" width="15.5703125" style="4" customWidth="1"/>
    <col min="14" max="14" width="16.140625" customWidth="1"/>
    <col min="15" max="15" width="11.85546875" customWidth="1"/>
    <col min="16" max="108" width="16.7109375" customWidth="1"/>
  </cols>
  <sheetData>
    <row r="1" spans="1:186" s="16" customFormat="1" ht="15" customHeight="1" x14ac:dyDescent="0.25">
      <c r="A1" s="30" t="s">
        <v>48</v>
      </c>
      <c r="B1" s="30" t="s">
        <v>32</v>
      </c>
      <c r="C1" s="27">
        <v>43831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7">
        <v>43862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9"/>
      <c r="AC1" s="27">
        <v>43891</v>
      </c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9"/>
      <c r="AP1" s="27">
        <v>43922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9"/>
      <c r="BC1" s="27">
        <v>43952</v>
      </c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9"/>
      <c r="BP1" s="27">
        <v>43983</v>
      </c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9"/>
      <c r="CC1" s="28">
        <v>44013</v>
      </c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9"/>
      <c r="CP1" s="28">
        <v>44044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9"/>
      <c r="DC1" s="28">
        <v>44075</v>
      </c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9"/>
      <c r="DP1" s="28">
        <v>44105</v>
      </c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9"/>
      <c r="EC1" s="28">
        <v>44136</v>
      </c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9"/>
      <c r="EP1" s="28">
        <v>44166</v>
      </c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9"/>
      <c r="FC1" s="38" t="s">
        <v>49</v>
      </c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</row>
    <row r="2" spans="1:186" s="16" customFormat="1" ht="95.25" customHeight="1" x14ac:dyDescent="0.25">
      <c r="A2" s="30"/>
      <c r="B2" s="30"/>
      <c r="C2" s="23" t="s">
        <v>34</v>
      </c>
      <c r="D2" s="22" t="s">
        <v>50</v>
      </c>
      <c r="E2" s="22" t="s">
        <v>36</v>
      </c>
      <c r="F2" s="22" t="s">
        <v>37</v>
      </c>
      <c r="G2" s="23" t="s">
        <v>51</v>
      </c>
      <c r="H2" s="22" t="s">
        <v>39</v>
      </c>
      <c r="I2" s="23" t="s">
        <v>52</v>
      </c>
      <c r="J2" s="23" t="s">
        <v>41</v>
      </c>
      <c r="K2" s="23" t="s">
        <v>42</v>
      </c>
      <c r="L2" s="23" t="s">
        <v>53</v>
      </c>
      <c r="M2" s="23" t="s">
        <v>54</v>
      </c>
      <c r="N2" s="23" t="s">
        <v>45</v>
      </c>
      <c r="O2" s="23" t="s">
        <v>46</v>
      </c>
      <c r="P2" s="23" t="s">
        <v>34</v>
      </c>
      <c r="Q2" s="22" t="s">
        <v>50</v>
      </c>
      <c r="R2" s="22" t="s">
        <v>36</v>
      </c>
      <c r="S2" s="22" t="s">
        <v>37</v>
      </c>
      <c r="T2" s="23" t="s">
        <v>51</v>
      </c>
      <c r="U2" s="22" t="s">
        <v>39</v>
      </c>
      <c r="V2" s="23" t="s">
        <v>52</v>
      </c>
      <c r="W2" s="23" t="s">
        <v>41</v>
      </c>
      <c r="X2" s="23" t="s">
        <v>42</v>
      </c>
      <c r="Y2" s="23" t="s">
        <v>53</v>
      </c>
      <c r="Z2" s="23" t="s">
        <v>54</v>
      </c>
      <c r="AA2" s="23" t="s">
        <v>45</v>
      </c>
      <c r="AB2" s="23" t="s">
        <v>46</v>
      </c>
      <c r="AC2" s="23" t="s">
        <v>34</v>
      </c>
      <c r="AD2" s="22" t="s">
        <v>50</v>
      </c>
      <c r="AE2" s="22" t="s">
        <v>36</v>
      </c>
      <c r="AF2" s="22" t="s">
        <v>37</v>
      </c>
      <c r="AG2" s="23" t="s">
        <v>51</v>
      </c>
      <c r="AH2" s="22" t="s">
        <v>39</v>
      </c>
      <c r="AI2" s="23" t="s">
        <v>52</v>
      </c>
      <c r="AJ2" s="23" t="s">
        <v>41</v>
      </c>
      <c r="AK2" s="23" t="s">
        <v>42</v>
      </c>
      <c r="AL2" s="23" t="s">
        <v>53</v>
      </c>
      <c r="AM2" s="23" t="s">
        <v>54</v>
      </c>
      <c r="AN2" s="23" t="s">
        <v>45</v>
      </c>
      <c r="AO2" s="23" t="s">
        <v>46</v>
      </c>
      <c r="AP2" s="23" t="s">
        <v>34</v>
      </c>
      <c r="AQ2" s="22" t="s">
        <v>50</v>
      </c>
      <c r="AR2" s="22" t="s">
        <v>36</v>
      </c>
      <c r="AS2" s="22" t="s">
        <v>37</v>
      </c>
      <c r="AT2" s="23" t="s">
        <v>51</v>
      </c>
      <c r="AU2" s="22" t="s">
        <v>39</v>
      </c>
      <c r="AV2" s="23" t="s">
        <v>52</v>
      </c>
      <c r="AW2" s="23" t="s">
        <v>41</v>
      </c>
      <c r="AX2" s="23" t="s">
        <v>42</v>
      </c>
      <c r="AY2" s="23" t="s">
        <v>53</v>
      </c>
      <c r="AZ2" s="23" t="s">
        <v>54</v>
      </c>
      <c r="BA2" s="23" t="s">
        <v>45</v>
      </c>
      <c r="BB2" s="23" t="s">
        <v>46</v>
      </c>
      <c r="BC2" s="23" t="s">
        <v>34</v>
      </c>
      <c r="BD2" s="22" t="s">
        <v>50</v>
      </c>
      <c r="BE2" s="22" t="s">
        <v>36</v>
      </c>
      <c r="BF2" s="22" t="s">
        <v>37</v>
      </c>
      <c r="BG2" s="23" t="s">
        <v>51</v>
      </c>
      <c r="BH2" s="22" t="s">
        <v>39</v>
      </c>
      <c r="BI2" s="23" t="s">
        <v>52</v>
      </c>
      <c r="BJ2" s="23" t="s">
        <v>41</v>
      </c>
      <c r="BK2" s="23" t="s">
        <v>42</v>
      </c>
      <c r="BL2" s="23" t="s">
        <v>53</v>
      </c>
      <c r="BM2" s="23" t="s">
        <v>54</v>
      </c>
      <c r="BN2" s="23" t="s">
        <v>45</v>
      </c>
      <c r="BO2" s="23" t="s">
        <v>46</v>
      </c>
      <c r="BP2" s="23" t="s">
        <v>34</v>
      </c>
      <c r="BQ2" s="22" t="s">
        <v>50</v>
      </c>
      <c r="BR2" s="22" t="s">
        <v>36</v>
      </c>
      <c r="BS2" s="22" t="s">
        <v>37</v>
      </c>
      <c r="BT2" s="23" t="s">
        <v>51</v>
      </c>
      <c r="BU2" s="22" t="s">
        <v>39</v>
      </c>
      <c r="BV2" s="23" t="s">
        <v>52</v>
      </c>
      <c r="BW2" s="23" t="s">
        <v>41</v>
      </c>
      <c r="BX2" s="23" t="s">
        <v>42</v>
      </c>
      <c r="BY2" s="23" t="s">
        <v>53</v>
      </c>
      <c r="BZ2" s="23" t="s">
        <v>54</v>
      </c>
      <c r="CA2" s="23" t="s">
        <v>45</v>
      </c>
      <c r="CB2" s="23" t="s">
        <v>46</v>
      </c>
      <c r="CC2" s="23" t="s">
        <v>34</v>
      </c>
      <c r="CD2" s="22" t="s">
        <v>50</v>
      </c>
      <c r="CE2" s="22" t="s">
        <v>36</v>
      </c>
      <c r="CF2" s="22" t="s">
        <v>37</v>
      </c>
      <c r="CG2" s="23" t="s">
        <v>51</v>
      </c>
      <c r="CH2" s="22" t="s">
        <v>39</v>
      </c>
      <c r="CI2" s="23" t="s">
        <v>52</v>
      </c>
      <c r="CJ2" s="23" t="s">
        <v>41</v>
      </c>
      <c r="CK2" s="23" t="s">
        <v>42</v>
      </c>
      <c r="CL2" s="23" t="s">
        <v>53</v>
      </c>
      <c r="CM2" s="23" t="s">
        <v>54</v>
      </c>
      <c r="CN2" s="23" t="s">
        <v>45</v>
      </c>
      <c r="CO2" s="23" t="s">
        <v>46</v>
      </c>
      <c r="CP2" s="23" t="s">
        <v>34</v>
      </c>
      <c r="CQ2" s="22" t="s">
        <v>50</v>
      </c>
      <c r="CR2" s="22" t="s">
        <v>36</v>
      </c>
      <c r="CS2" s="22" t="s">
        <v>37</v>
      </c>
      <c r="CT2" s="23" t="s">
        <v>51</v>
      </c>
      <c r="CU2" s="22" t="s">
        <v>39</v>
      </c>
      <c r="CV2" s="23" t="s">
        <v>52</v>
      </c>
      <c r="CW2" s="23" t="s">
        <v>41</v>
      </c>
      <c r="CX2" s="23" t="s">
        <v>42</v>
      </c>
      <c r="CY2" s="23" t="s">
        <v>53</v>
      </c>
      <c r="CZ2" s="23" t="s">
        <v>54</v>
      </c>
      <c r="DA2" s="23" t="s">
        <v>45</v>
      </c>
      <c r="DB2" s="23" t="s">
        <v>46</v>
      </c>
      <c r="DC2" s="23" t="s">
        <v>34</v>
      </c>
      <c r="DD2" s="22" t="s">
        <v>50</v>
      </c>
      <c r="DE2" s="22" t="s">
        <v>36</v>
      </c>
      <c r="DF2" s="22" t="s">
        <v>37</v>
      </c>
      <c r="DG2" s="23" t="s">
        <v>51</v>
      </c>
      <c r="DH2" s="22" t="s">
        <v>39</v>
      </c>
      <c r="DI2" s="23" t="s">
        <v>52</v>
      </c>
      <c r="DJ2" s="23" t="s">
        <v>41</v>
      </c>
      <c r="DK2" s="23" t="s">
        <v>42</v>
      </c>
      <c r="DL2" s="23" t="s">
        <v>53</v>
      </c>
      <c r="DM2" s="23" t="s">
        <v>54</v>
      </c>
      <c r="DN2" s="23" t="s">
        <v>45</v>
      </c>
      <c r="DO2" s="23" t="s">
        <v>46</v>
      </c>
      <c r="DP2" s="23" t="s">
        <v>34</v>
      </c>
      <c r="DQ2" s="22" t="s">
        <v>50</v>
      </c>
      <c r="DR2" s="22" t="s">
        <v>36</v>
      </c>
      <c r="DS2" s="22" t="s">
        <v>37</v>
      </c>
      <c r="DT2" s="23" t="s">
        <v>51</v>
      </c>
      <c r="DU2" s="22" t="s">
        <v>39</v>
      </c>
      <c r="DV2" s="23" t="s">
        <v>52</v>
      </c>
      <c r="DW2" s="23" t="s">
        <v>41</v>
      </c>
      <c r="DX2" s="23" t="s">
        <v>42</v>
      </c>
      <c r="DY2" s="23" t="s">
        <v>53</v>
      </c>
      <c r="DZ2" s="23" t="s">
        <v>54</v>
      </c>
      <c r="EA2" s="23" t="s">
        <v>45</v>
      </c>
      <c r="EB2" s="23" t="s">
        <v>46</v>
      </c>
      <c r="EC2" s="23" t="s">
        <v>34</v>
      </c>
      <c r="ED2" s="22" t="s">
        <v>50</v>
      </c>
      <c r="EE2" s="22" t="s">
        <v>36</v>
      </c>
      <c r="EF2" s="22" t="s">
        <v>37</v>
      </c>
      <c r="EG2" s="23" t="s">
        <v>51</v>
      </c>
      <c r="EH2" s="22" t="s">
        <v>39</v>
      </c>
      <c r="EI2" s="23" t="s">
        <v>52</v>
      </c>
      <c r="EJ2" s="23" t="s">
        <v>41</v>
      </c>
      <c r="EK2" s="23" t="s">
        <v>42</v>
      </c>
      <c r="EL2" s="23" t="s">
        <v>53</v>
      </c>
      <c r="EM2" s="23" t="s">
        <v>54</v>
      </c>
      <c r="EN2" s="23" t="s">
        <v>45</v>
      </c>
      <c r="EO2" s="23" t="s">
        <v>46</v>
      </c>
      <c r="EP2" s="23" t="s">
        <v>34</v>
      </c>
      <c r="EQ2" s="22" t="s">
        <v>50</v>
      </c>
      <c r="ER2" s="22" t="s">
        <v>36</v>
      </c>
      <c r="ES2" s="22" t="s">
        <v>37</v>
      </c>
      <c r="ET2" s="23" t="s">
        <v>51</v>
      </c>
      <c r="EU2" s="22" t="s">
        <v>39</v>
      </c>
      <c r="EV2" s="23" t="s">
        <v>52</v>
      </c>
      <c r="EW2" s="23" t="s">
        <v>41</v>
      </c>
      <c r="EX2" s="23" t="s">
        <v>42</v>
      </c>
      <c r="EY2" s="23" t="s">
        <v>53</v>
      </c>
      <c r="EZ2" s="23" t="s">
        <v>54</v>
      </c>
      <c r="FA2" s="23" t="s">
        <v>45</v>
      </c>
      <c r="FB2" s="23" t="s">
        <v>46</v>
      </c>
      <c r="FC2" s="23" t="s">
        <v>33</v>
      </c>
      <c r="FD2" s="23" t="s">
        <v>55</v>
      </c>
      <c r="FE2" s="22" t="s">
        <v>50</v>
      </c>
      <c r="FF2" s="23" t="s">
        <v>55</v>
      </c>
      <c r="FG2" s="22" t="s">
        <v>36</v>
      </c>
      <c r="FH2" s="23" t="s">
        <v>55</v>
      </c>
      <c r="FI2" s="22" t="s">
        <v>37</v>
      </c>
      <c r="FJ2" s="23" t="s">
        <v>55</v>
      </c>
      <c r="FK2" s="23" t="s">
        <v>51</v>
      </c>
      <c r="FL2" s="23" t="s">
        <v>55</v>
      </c>
      <c r="FM2" s="22" t="s">
        <v>39</v>
      </c>
      <c r="FN2" s="23" t="s">
        <v>55</v>
      </c>
      <c r="FO2" s="23" t="s">
        <v>52</v>
      </c>
      <c r="FP2" s="23" t="s">
        <v>55</v>
      </c>
      <c r="FQ2" s="23" t="s">
        <v>41</v>
      </c>
      <c r="FR2" s="23" t="s">
        <v>55</v>
      </c>
      <c r="FS2" s="23" t="s">
        <v>42</v>
      </c>
      <c r="FT2" s="23" t="s">
        <v>55</v>
      </c>
      <c r="FU2" s="23" t="s">
        <v>53</v>
      </c>
      <c r="FV2" s="23" t="s">
        <v>55</v>
      </c>
      <c r="FW2" s="23" t="s">
        <v>54</v>
      </c>
      <c r="FX2" s="23" t="s">
        <v>55</v>
      </c>
      <c r="FY2" s="23" t="s">
        <v>45</v>
      </c>
      <c r="FZ2" s="23" t="s">
        <v>55</v>
      </c>
      <c r="GA2" s="23" t="s">
        <v>46</v>
      </c>
      <c r="GB2" s="23" t="s">
        <v>55</v>
      </c>
      <c r="GC2" s="23" t="s">
        <v>56</v>
      </c>
      <c r="GD2" s="23" t="s">
        <v>57</v>
      </c>
    </row>
    <row r="3" spans="1:186" x14ac:dyDescent="0.25">
      <c r="A3" s="17">
        <v>1</v>
      </c>
      <c r="B3" s="15" t="s">
        <v>0</v>
      </c>
      <c r="C3" s="21">
        <v>0</v>
      </c>
      <c r="D3" s="21">
        <v>0</v>
      </c>
      <c r="E3" s="21">
        <v>2</v>
      </c>
      <c r="F3" s="21">
        <v>1</v>
      </c>
      <c r="G3" s="21">
        <v>0</v>
      </c>
      <c r="H3" s="21">
        <v>0</v>
      </c>
      <c r="I3" s="21">
        <v>0</v>
      </c>
      <c r="J3" s="21">
        <v>0</v>
      </c>
      <c r="K3" s="21">
        <v>2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2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1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1</v>
      </c>
      <c r="AX3" s="21">
        <v>1</v>
      </c>
      <c r="AY3" s="21">
        <v>3</v>
      </c>
      <c r="AZ3" s="21">
        <v>1</v>
      </c>
      <c r="BA3" s="21">
        <v>0</v>
      </c>
      <c r="BB3" s="21">
        <v>0</v>
      </c>
      <c r="BC3" s="14">
        <v>0</v>
      </c>
      <c r="BD3" s="21">
        <v>0</v>
      </c>
      <c r="BE3" s="21">
        <v>3</v>
      </c>
      <c r="BF3" s="21">
        <v>0</v>
      </c>
      <c r="BG3" s="21">
        <v>0</v>
      </c>
      <c r="BH3" s="21">
        <v>0</v>
      </c>
      <c r="BI3" s="21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1">
        <v>0</v>
      </c>
      <c r="BP3" s="21">
        <v>0</v>
      </c>
      <c r="BQ3" s="21">
        <v>0</v>
      </c>
      <c r="BR3" s="21">
        <v>1</v>
      </c>
      <c r="BS3" s="21">
        <v>0</v>
      </c>
      <c r="BT3" s="21">
        <v>0</v>
      </c>
      <c r="BU3" s="21">
        <v>0</v>
      </c>
      <c r="BV3" s="21">
        <v>0</v>
      </c>
      <c r="BW3" s="21">
        <v>0</v>
      </c>
      <c r="BX3" s="21">
        <v>0</v>
      </c>
      <c r="BY3" s="21">
        <v>0</v>
      </c>
      <c r="BZ3" s="21">
        <v>0</v>
      </c>
      <c r="CA3" s="21">
        <v>0</v>
      </c>
      <c r="CB3" s="21">
        <v>0</v>
      </c>
      <c r="CC3" s="21">
        <v>0</v>
      </c>
      <c r="CD3" s="21">
        <v>0</v>
      </c>
      <c r="CE3" s="21">
        <v>0</v>
      </c>
      <c r="CF3" s="21">
        <v>0</v>
      </c>
      <c r="CG3" s="21">
        <v>0</v>
      </c>
      <c r="CH3" s="21">
        <v>0</v>
      </c>
      <c r="CI3" s="21">
        <v>0</v>
      </c>
      <c r="CJ3" s="21">
        <v>1</v>
      </c>
      <c r="CK3" s="21">
        <v>3</v>
      </c>
      <c r="CL3" s="21">
        <v>1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2</v>
      </c>
      <c r="CS3" s="21">
        <v>0</v>
      </c>
      <c r="CT3" s="21">
        <v>0</v>
      </c>
      <c r="CU3" s="21">
        <v>0</v>
      </c>
      <c r="CV3" s="21">
        <v>0</v>
      </c>
      <c r="CW3" s="21">
        <v>1</v>
      </c>
      <c r="CX3" s="21">
        <v>2</v>
      </c>
      <c r="CY3" s="21">
        <v>0</v>
      </c>
      <c r="CZ3" s="21">
        <v>0</v>
      </c>
      <c r="DA3" s="21">
        <v>0</v>
      </c>
      <c r="DB3" s="21">
        <v>0</v>
      </c>
      <c r="DC3" s="21">
        <v>0</v>
      </c>
      <c r="DD3" s="21">
        <v>0</v>
      </c>
      <c r="DE3" s="21">
        <v>1</v>
      </c>
      <c r="DF3" s="21">
        <v>1</v>
      </c>
      <c r="DG3" s="21">
        <v>0</v>
      </c>
      <c r="DH3" s="21">
        <v>0</v>
      </c>
      <c r="DI3" s="21">
        <v>0</v>
      </c>
      <c r="DJ3" s="21">
        <v>0</v>
      </c>
      <c r="DK3" s="21">
        <v>1</v>
      </c>
      <c r="DL3" s="21">
        <v>0</v>
      </c>
      <c r="DM3" s="21">
        <v>0</v>
      </c>
      <c r="DN3" s="21">
        <v>0</v>
      </c>
      <c r="DO3" s="21">
        <v>0</v>
      </c>
      <c r="DP3" s="21">
        <v>0</v>
      </c>
      <c r="DQ3" s="21">
        <v>0</v>
      </c>
      <c r="DR3" s="21">
        <v>0</v>
      </c>
      <c r="DS3" s="21">
        <v>0</v>
      </c>
      <c r="DT3" s="21">
        <v>0</v>
      </c>
      <c r="DU3" s="21">
        <v>1</v>
      </c>
      <c r="DV3" s="21">
        <v>0</v>
      </c>
      <c r="DW3" s="21">
        <v>0</v>
      </c>
      <c r="DX3" s="21">
        <v>1</v>
      </c>
      <c r="DY3" s="21">
        <v>0</v>
      </c>
      <c r="DZ3" s="21">
        <v>0</v>
      </c>
      <c r="EA3" s="21">
        <v>0</v>
      </c>
      <c r="EB3" s="21">
        <v>0</v>
      </c>
      <c r="EC3" s="21">
        <v>0</v>
      </c>
      <c r="ED3" s="21">
        <v>0</v>
      </c>
      <c r="EE3" s="21">
        <v>1</v>
      </c>
      <c r="EF3" s="21">
        <v>1</v>
      </c>
      <c r="EG3" s="21">
        <v>0</v>
      </c>
      <c r="EH3" s="21">
        <v>0</v>
      </c>
      <c r="EI3" s="21">
        <v>0</v>
      </c>
      <c r="EJ3" s="21">
        <v>2</v>
      </c>
      <c r="EK3" s="21">
        <v>2</v>
      </c>
      <c r="EL3" s="21">
        <v>1</v>
      </c>
      <c r="EM3" s="21">
        <v>0</v>
      </c>
      <c r="EN3" s="21">
        <v>0</v>
      </c>
      <c r="EO3" s="21">
        <v>0</v>
      </c>
      <c r="EP3" s="21">
        <v>0</v>
      </c>
      <c r="EQ3" s="21">
        <v>0</v>
      </c>
      <c r="ER3" s="21">
        <v>1</v>
      </c>
      <c r="ES3" s="21">
        <v>0</v>
      </c>
      <c r="ET3" s="21">
        <v>0</v>
      </c>
      <c r="EU3" s="21">
        <v>0</v>
      </c>
      <c r="EV3" s="21">
        <v>0</v>
      </c>
      <c r="EW3" s="21">
        <v>3</v>
      </c>
      <c r="EX3" s="21">
        <v>0</v>
      </c>
      <c r="EY3" s="21">
        <v>0</v>
      </c>
      <c r="EZ3" s="21">
        <v>0</v>
      </c>
      <c r="FA3" s="21">
        <v>0</v>
      </c>
      <c r="FB3" s="21">
        <v>0</v>
      </c>
      <c r="FC3" s="21">
        <f>SUM(C3, P3, AC3, AP3, BC3, BP3, CC3, CP3, DC3, DP3, EC3, EP3)</f>
        <v>0</v>
      </c>
      <c r="FD3" s="18">
        <f t="shared" ref="FD3:FD35" si="0">FC3/FC$35</f>
        <v>0</v>
      </c>
      <c r="FE3" s="21">
        <f>SUM(D3,Q3,AD3,AQ3,BD3,BQ3, CD3, CQ3, DD3, DQ3, ED3, EQ3)</f>
        <v>0</v>
      </c>
      <c r="FF3" s="18" t="e">
        <f t="shared" ref="FF3:FF35" si="1">FE3/FE$35</f>
        <v>#DIV/0!</v>
      </c>
      <c r="FG3" s="21">
        <f>SUM(E3,R3,AE3,AR3,BE3,BR3, CE3, CR3, DE3, DR3, EE3, ER3)</f>
        <v>13</v>
      </c>
      <c r="FH3" s="18">
        <f t="shared" ref="FH3:FH19" si="2">FG3/FG$35</f>
        <v>1.1514614703277236E-2</v>
      </c>
      <c r="FI3" s="21">
        <f>SUM(F3,S3,AF3,AS3,BF3,BS3, CF3, CS3, DF3, DS3, EF3, ES3)</f>
        <v>3</v>
      </c>
      <c r="FJ3" s="18">
        <f t="shared" ref="FJ3:FJ35" si="3">FI3/FI$35</f>
        <v>6.1224489795918366E-2</v>
      </c>
      <c r="FK3" s="21">
        <f>SUM(G3,T3,AG3,AT3,BG3,BT3, CG3, CT3, DG3, DT3, EG3, ET3)</f>
        <v>0</v>
      </c>
      <c r="FL3" s="18">
        <f t="shared" ref="FL3:FL35" si="4">FK3/FK$35</f>
        <v>0</v>
      </c>
      <c r="FM3" s="21">
        <f>SUM(H3,U3,AH3,AU3,BH3,BU3, CH3, CU3, DH3, DU3, EH3, EU3)</f>
        <v>1</v>
      </c>
      <c r="FN3" s="18">
        <f t="shared" ref="FN3:FN35" si="5">FM3/FM$35</f>
        <v>6.4935064935064939E-3</v>
      </c>
      <c r="FO3" s="21">
        <f>SUM(I3,V3,AI3,AV3,BI3,BV3, CI3, CV3, DI3, DV3, EI3, EV3)</f>
        <v>0</v>
      </c>
      <c r="FP3" s="18">
        <f t="shared" ref="FP3:FP35" si="6">FO3/FO$35</f>
        <v>0</v>
      </c>
      <c r="FQ3" s="21">
        <f>SUM(J3,W3,AW3,AJ3,BJ3,BW3, CJ3, CW3, DJ3, DW3, EJ3, EW3)</f>
        <v>8</v>
      </c>
      <c r="FR3" s="18">
        <f t="shared" ref="FR3:FR35" si="7">FQ3/FQ$35</f>
        <v>1.0709504685408299E-2</v>
      </c>
      <c r="FS3" s="21">
        <f>SUM(K3,X3,AK3,AX3,BK3,BX3, CK3, CX3, DK3, DX3, EK3, EX3)</f>
        <v>12</v>
      </c>
      <c r="FT3" s="18">
        <f t="shared" ref="FT3:FT35" si="8">FS3/FS$35</f>
        <v>4.7430830039525688E-2</v>
      </c>
      <c r="FU3" s="21">
        <f>SUM(L3,Y3,AL3,AY3,BL3,BY3, CL3, CY3, DL3, DY3, EL3, EY3)</f>
        <v>6</v>
      </c>
      <c r="FV3" s="18">
        <f t="shared" ref="FV3:FV35" si="9">FU3/FU$35</f>
        <v>2.0905923344947737E-2</v>
      </c>
      <c r="FW3" s="21">
        <f>SUM(M3,Z3,AM3,AZ3,BM3,BZ3, CM3, CZ3, DM3, DZ3, EM3, EZ3)</f>
        <v>1</v>
      </c>
      <c r="FX3" s="18">
        <f t="shared" ref="FX3:FX35" si="10">FW3/FW$35</f>
        <v>3.663003663003663E-3</v>
      </c>
      <c r="FY3" s="21">
        <f>SUM(N3,AA3,AN3,BA3,BN3,CA3,CN3,DA3,DN3,EA3,EN3,FA3)</f>
        <v>0</v>
      </c>
      <c r="FZ3" s="18" t="e">
        <f t="shared" ref="FZ3:FZ35" si="11">FY3/FY$35</f>
        <v>#DIV/0!</v>
      </c>
      <c r="GA3" s="21">
        <f>SUM(O3,AB3,AO3,BB3,BO3,CB3, CO3,DB3,DO3,EB3,EO3,FB3)</f>
        <v>0</v>
      </c>
      <c r="GB3" s="18" t="e">
        <f t="shared" ref="GB3:GB35" si="12">GA3/GA$35</f>
        <v>#DIV/0!</v>
      </c>
      <c r="GC3" s="19">
        <f t="shared" ref="GC3:GC35" si="13">SUM(FC3,FE3,FG3,FI3,FK3,FM3,FO3,FQ3,FS3,FU3,FW3,FY3,GA3)</f>
        <v>44</v>
      </c>
      <c r="GD3" s="18">
        <f t="shared" ref="GD3:GD35" si="14">GC3/GC$35</f>
        <v>1.4327580592640833E-2</v>
      </c>
    </row>
    <row r="4" spans="1:186" x14ac:dyDescent="0.25">
      <c r="A4" s="17">
        <v>2</v>
      </c>
      <c r="B4" s="15" t="s">
        <v>1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2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1</v>
      </c>
      <c r="AS4" s="21">
        <v>0</v>
      </c>
      <c r="AT4" s="21">
        <v>0</v>
      </c>
      <c r="AU4" s="21">
        <v>0</v>
      </c>
      <c r="AV4" s="21">
        <v>0</v>
      </c>
      <c r="AW4" s="21">
        <v>1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14">
        <v>0</v>
      </c>
      <c r="BD4" s="21">
        <v>0</v>
      </c>
      <c r="BE4" s="21">
        <v>1</v>
      </c>
      <c r="BF4" s="21">
        <v>0</v>
      </c>
      <c r="BG4" s="21">
        <v>0</v>
      </c>
      <c r="BH4" s="21">
        <v>0</v>
      </c>
      <c r="BI4" s="21">
        <v>0</v>
      </c>
      <c r="BJ4" s="21">
        <v>1</v>
      </c>
      <c r="BK4" s="21">
        <v>0</v>
      </c>
      <c r="BL4" s="21">
        <v>0</v>
      </c>
      <c r="BM4" s="21">
        <v>0</v>
      </c>
      <c r="BN4" s="21">
        <v>0</v>
      </c>
      <c r="BO4" s="21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1</v>
      </c>
      <c r="BY4" s="21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2</v>
      </c>
      <c r="CF4" s="21">
        <v>0</v>
      </c>
      <c r="CG4" s="21">
        <v>1</v>
      </c>
      <c r="CH4" s="21">
        <v>0</v>
      </c>
      <c r="CI4" s="21">
        <v>0</v>
      </c>
      <c r="CJ4" s="21">
        <v>1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1">
        <v>0</v>
      </c>
      <c r="CU4" s="21">
        <v>0</v>
      </c>
      <c r="CV4" s="21">
        <v>0</v>
      </c>
      <c r="CW4" s="21">
        <v>1</v>
      </c>
      <c r="CX4" s="21">
        <v>0</v>
      </c>
      <c r="CY4" s="21">
        <v>0</v>
      </c>
      <c r="CZ4" s="21">
        <v>0</v>
      </c>
      <c r="DA4" s="21">
        <v>0</v>
      </c>
      <c r="DB4" s="21">
        <v>0</v>
      </c>
      <c r="DC4" s="21">
        <v>0</v>
      </c>
      <c r="DD4" s="21">
        <v>0</v>
      </c>
      <c r="DE4" s="21">
        <v>0</v>
      </c>
      <c r="DF4" s="21">
        <v>0</v>
      </c>
      <c r="DG4" s="21">
        <v>0</v>
      </c>
      <c r="DH4" s="21">
        <v>0</v>
      </c>
      <c r="DI4" s="21">
        <v>0</v>
      </c>
      <c r="DJ4" s="21">
        <v>1</v>
      </c>
      <c r="DK4" s="21">
        <v>0</v>
      </c>
      <c r="DL4" s="21">
        <v>0</v>
      </c>
      <c r="DM4" s="21">
        <v>0</v>
      </c>
      <c r="DN4" s="21">
        <v>0</v>
      </c>
      <c r="DO4" s="21">
        <v>0</v>
      </c>
      <c r="DP4" s="21">
        <v>0</v>
      </c>
      <c r="DQ4" s="21">
        <v>0</v>
      </c>
      <c r="DR4" s="21">
        <v>0</v>
      </c>
      <c r="DS4" s="21">
        <v>0</v>
      </c>
      <c r="DT4" s="21">
        <v>0</v>
      </c>
      <c r="DU4" s="21">
        <v>0</v>
      </c>
      <c r="DV4" s="21">
        <v>0</v>
      </c>
      <c r="DW4" s="21">
        <v>2</v>
      </c>
      <c r="DX4" s="21">
        <v>0</v>
      </c>
      <c r="DY4" s="21">
        <v>0</v>
      </c>
      <c r="DZ4" s="21">
        <v>0</v>
      </c>
      <c r="EA4" s="21">
        <v>0</v>
      </c>
      <c r="EB4" s="21">
        <v>0</v>
      </c>
      <c r="EC4" s="21">
        <v>0</v>
      </c>
      <c r="ED4" s="21">
        <v>0</v>
      </c>
      <c r="EE4" s="21">
        <v>0</v>
      </c>
      <c r="EF4" s="21">
        <v>0</v>
      </c>
      <c r="EG4" s="21">
        <v>0</v>
      </c>
      <c r="EH4" s="21">
        <v>0</v>
      </c>
      <c r="EI4" s="21">
        <v>0</v>
      </c>
      <c r="EJ4" s="21">
        <v>2</v>
      </c>
      <c r="EK4" s="21">
        <v>0</v>
      </c>
      <c r="EL4" s="21">
        <v>0</v>
      </c>
      <c r="EM4" s="21">
        <v>0</v>
      </c>
      <c r="EN4" s="21">
        <v>0</v>
      </c>
      <c r="EO4" s="21">
        <v>0</v>
      </c>
      <c r="EP4" s="21">
        <v>0</v>
      </c>
      <c r="EQ4" s="21">
        <v>0</v>
      </c>
      <c r="ER4" s="21">
        <v>1</v>
      </c>
      <c r="ES4" s="21">
        <v>1</v>
      </c>
      <c r="ET4" s="21">
        <v>0</v>
      </c>
      <c r="EU4" s="21">
        <v>0</v>
      </c>
      <c r="EV4" s="21">
        <v>0</v>
      </c>
      <c r="EW4" s="21">
        <v>2</v>
      </c>
      <c r="EX4" s="21">
        <v>0</v>
      </c>
      <c r="EY4" s="21">
        <v>0</v>
      </c>
      <c r="EZ4" s="21">
        <v>0</v>
      </c>
      <c r="FA4" s="21">
        <v>0</v>
      </c>
      <c r="FB4" s="21">
        <v>0</v>
      </c>
      <c r="FC4" s="21">
        <f t="shared" ref="FC4:FC35" si="15">SUM(C4, P4, AC4, AP4, BC4, BP4, CC4, CP4, DC4, DP4, EC4, EP4)</f>
        <v>0</v>
      </c>
      <c r="FD4" s="18">
        <f t="shared" si="0"/>
        <v>0</v>
      </c>
      <c r="FE4" s="21">
        <f t="shared" ref="FE4:FE35" si="16">SUM(D4,Q4,AD4,AQ4,BD4,BQ4, CD4, CQ4, DD4, DQ4, ED4, EQ4)</f>
        <v>0</v>
      </c>
      <c r="FF4" s="18" t="e">
        <f t="shared" si="1"/>
        <v>#DIV/0!</v>
      </c>
      <c r="FG4" s="21">
        <f t="shared" ref="FG4:FG35" si="17">SUM(E4,R4,AE4,AR4,BE4,BR4, CE4, CR4, DE4, DR4, EE4, ER4)</f>
        <v>5</v>
      </c>
      <c r="FH4" s="18">
        <f t="shared" si="2"/>
        <v>4.4286979627989375E-3</v>
      </c>
      <c r="FI4" s="21">
        <f t="shared" ref="FI4:FI35" si="18">SUM(F4,S4,AF4,AS4,BF4,BS4, CF4, CS4, DF4, DS4, EF4, ES4)</f>
        <v>1</v>
      </c>
      <c r="FJ4" s="18">
        <f t="shared" si="3"/>
        <v>2.0408163265306121E-2</v>
      </c>
      <c r="FK4" s="21">
        <f t="shared" ref="FK4:FK35" si="19">SUM(G4,T4,AG4,AT4,BG4,BT4, CG4, CT4, DG4, DT4, EG4, ET4)</f>
        <v>1</v>
      </c>
      <c r="FL4" s="18">
        <f t="shared" si="4"/>
        <v>7.0921985815602835E-3</v>
      </c>
      <c r="FM4" s="21">
        <f t="shared" ref="FM4:FM35" si="20">SUM(H4,U4,AH4,AU4,BH4,BU4, CH4, CU4, DH4, DU4, EH4, EU4)</f>
        <v>0</v>
      </c>
      <c r="FN4" s="18">
        <f t="shared" si="5"/>
        <v>0</v>
      </c>
      <c r="FO4" s="21">
        <f t="shared" ref="FO4:FO35" si="21">SUM(I4,V4,AI4,AV4,BI4,BV4, CI4, CV4, DI4, DV4, EI4, EV4)</f>
        <v>0</v>
      </c>
      <c r="FP4" s="18">
        <f t="shared" si="6"/>
        <v>0</v>
      </c>
      <c r="FQ4" s="21">
        <f t="shared" ref="FQ4:FQ35" si="22">SUM(J4,W4,AW4,AJ4,BJ4,BW4, CJ4, CW4, DJ4, DW4, EJ4, EW4)</f>
        <v>13</v>
      </c>
      <c r="FR4" s="18">
        <f t="shared" si="7"/>
        <v>1.7402945113788489E-2</v>
      </c>
      <c r="FS4" s="21">
        <f t="shared" ref="FS4:FS35" si="23">SUM(K4,X4,AK4,AX4,BK4,BX4, CK4, CX4, DK4, DX4, EK4, EX4)</f>
        <v>1</v>
      </c>
      <c r="FT4" s="18">
        <f t="shared" si="8"/>
        <v>3.952569169960474E-3</v>
      </c>
      <c r="FU4" s="21">
        <f t="shared" ref="FU4:FU35" si="24">SUM(L4,Y4,AL4,AY4,BL4,BY4, CL4, CY4, DL4, DY4, EL4, EY4)</f>
        <v>0</v>
      </c>
      <c r="FV4" s="18">
        <f t="shared" si="9"/>
        <v>0</v>
      </c>
      <c r="FW4" s="21">
        <f t="shared" ref="FW4:FW35" si="25">SUM(M4,Z4,AM4,AZ4,BM4,BZ4, CM4, CZ4, DM4, DZ4, EM4, EZ4)</f>
        <v>0</v>
      </c>
      <c r="FX4" s="18">
        <f t="shared" si="10"/>
        <v>0</v>
      </c>
      <c r="FY4" s="21">
        <f t="shared" ref="FY4:FY35" si="26">SUM(N4,AA4,AN4,BA4,BN4,CA4,CN4,DA4,DN4,EA4,EN4,FA4)</f>
        <v>0</v>
      </c>
      <c r="FZ4" s="18" t="e">
        <f t="shared" si="11"/>
        <v>#DIV/0!</v>
      </c>
      <c r="GA4" s="21">
        <f t="shared" ref="GA4:GA35" si="27">SUM(O4,AB4,AO4,BB4,BO4,CB4, CO4,DB4,DO4,EB4,EO4,FB4)</f>
        <v>0</v>
      </c>
      <c r="GB4" s="18" t="e">
        <f t="shared" si="12"/>
        <v>#DIV/0!</v>
      </c>
      <c r="GC4" s="19">
        <f t="shared" si="13"/>
        <v>21</v>
      </c>
      <c r="GD4" s="18">
        <f t="shared" si="14"/>
        <v>6.8381634646694891E-3</v>
      </c>
    </row>
    <row r="5" spans="1:186" x14ac:dyDescent="0.25">
      <c r="A5" s="17">
        <v>3</v>
      </c>
      <c r="B5" s="15" t="s">
        <v>2</v>
      </c>
      <c r="C5" s="21">
        <v>0</v>
      </c>
      <c r="D5" s="21">
        <v>0</v>
      </c>
      <c r="E5" s="21">
        <v>5</v>
      </c>
      <c r="F5" s="21">
        <v>0</v>
      </c>
      <c r="G5" s="21">
        <v>0</v>
      </c>
      <c r="H5" s="21">
        <v>0</v>
      </c>
      <c r="I5" s="21">
        <v>0</v>
      </c>
      <c r="J5" s="21">
        <v>1</v>
      </c>
      <c r="K5" s="21">
        <v>2</v>
      </c>
      <c r="L5" s="21">
        <v>1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4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1</v>
      </c>
      <c r="AA5" s="21">
        <v>0</v>
      </c>
      <c r="AB5" s="21">
        <v>0</v>
      </c>
      <c r="AC5" s="21">
        <v>0</v>
      </c>
      <c r="AD5" s="21">
        <v>0</v>
      </c>
      <c r="AE5" s="21">
        <v>2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1</v>
      </c>
      <c r="AL5" s="21">
        <v>0</v>
      </c>
      <c r="AM5" s="21">
        <v>1</v>
      </c>
      <c r="AN5" s="21">
        <v>0</v>
      </c>
      <c r="AO5" s="21">
        <v>0</v>
      </c>
      <c r="AP5" s="21">
        <v>0</v>
      </c>
      <c r="AQ5" s="21">
        <v>0</v>
      </c>
      <c r="AR5" s="21">
        <v>1</v>
      </c>
      <c r="AS5" s="21">
        <v>0</v>
      </c>
      <c r="AT5" s="21">
        <v>0</v>
      </c>
      <c r="AU5" s="21">
        <v>0</v>
      </c>
      <c r="AV5" s="21">
        <v>0</v>
      </c>
      <c r="AW5" s="21">
        <v>2</v>
      </c>
      <c r="AX5" s="21">
        <v>1</v>
      </c>
      <c r="AY5" s="21">
        <v>0</v>
      </c>
      <c r="AZ5" s="21">
        <v>0</v>
      </c>
      <c r="BA5" s="21">
        <v>0</v>
      </c>
      <c r="BB5" s="21">
        <v>0</v>
      </c>
      <c r="BC5" s="14">
        <v>0</v>
      </c>
      <c r="BD5" s="21">
        <v>0</v>
      </c>
      <c r="BE5" s="21">
        <v>4</v>
      </c>
      <c r="BF5" s="21">
        <v>0</v>
      </c>
      <c r="BG5" s="21">
        <v>0</v>
      </c>
      <c r="BH5" s="21">
        <v>0</v>
      </c>
      <c r="BI5" s="21">
        <v>0</v>
      </c>
      <c r="BJ5" s="21">
        <v>0</v>
      </c>
      <c r="BK5" s="21">
        <v>3</v>
      </c>
      <c r="BL5" s="21">
        <v>2</v>
      </c>
      <c r="BM5" s="21">
        <v>0</v>
      </c>
      <c r="BN5" s="21">
        <v>0</v>
      </c>
      <c r="BO5" s="21">
        <v>0</v>
      </c>
      <c r="BP5" s="21">
        <v>0</v>
      </c>
      <c r="BQ5" s="21">
        <v>0</v>
      </c>
      <c r="BR5" s="21">
        <v>5</v>
      </c>
      <c r="BS5" s="21">
        <v>0</v>
      </c>
      <c r="BT5" s="21">
        <v>0</v>
      </c>
      <c r="BU5" s="21">
        <v>1</v>
      </c>
      <c r="BV5" s="21">
        <v>0</v>
      </c>
      <c r="BW5" s="21">
        <v>3</v>
      </c>
      <c r="BX5" s="21">
        <v>0</v>
      </c>
      <c r="BY5" s="21">
        <v>0</v>
      </c>
      <c r="BZ5" s="21">
        <v>0</v>
      </c>
      <c r="CA5" s="21">
        <v>0</v>
      </c>
      <c r="CB5" s="21">
        <v>0</v>
      </c>
      <c r="CC5" s="21">
        <v>0</v>
      </c>
      <c r="CD5" s="21">
        <v>0</v>
      </c>
      <c r="CE5" s="21">
        <v>4</v>
      </c>
      <c r="CF5" s="21">
        <v>0</v>
      </c>
      <c r="CG5" s="21">
        <v>0</v>
      </c>
      <c r="CH5" s="21">
        <v>1</v>
      </c>
      <c r="CI5" s="21">
        <v>0</v>
      </c>
      <c r="CJ5" s="21">
        <v>7</v>
      </c>
      <c r="CK5" s="21">
        <v>0</v>
      </c>
      <c r="CL5" s="21">
        <v>0</v>
      </c>
      <c r="CM5" s="21">
        <v>0</v>
      </c>
      <c r="CN5" s="21">
        <v>0</v>
      </c>
      <c r="CO5" s="21">
        <v>0</v>
      </c>
      <c r="CP5" s="21">
        <v>0</v>
      </c>
      <c r="CQ5" s="21">
        <v>0</v>
      </c>
      <c r="CR5" s="21">
        <v>1</v>
      </c>
      <c r="CS5" s="21">
        <v>0</v>
      </c>
      <c r="CT5" s="21">
        <v>0</v>
      </c>
      <c r="CU5" s="21">
        <v>1</v>
      </c>
      <c r="CV5" s="21">
        <v>0</v>
      </c>
      <c r="CW5" s="21">
        <v>4</v>
      </c>
      <c r="CX5" s="21">
        <v>0</v>
      </c>
      <c r="CY5" s="21">
        <v>0</v>
      </c>
      <c r="CZ5" s="21">
        <v>0</v>
      </c>
      <c r="DA5" s="21">
        <v>0</v>
      </c>
      <c r="DB5" s="21">
        <v>0</v>
      </c>
      <c r="DC5" s="21">
        <v>0</v>
      </c>
      <c r="DD5" s="21">
        <v>0</v>
      </c>
      <c r="DE5" s="21">
        <v>2</v>
      </c>
      <c r="DF5" s="21">
        <v>0</v>
      </c>
      <c r="DG5" s="21">
        <v>0</v>
      </c>
      <c r="DH5" s="21">
        <v>0</v>
      </c>
      <c r="DI5" s="21">
        <v>0</v>
      </c>
      <c r="DJ5" s="21">
        <v>3</v>
      </c>
      <c r="DK5" s="21">
        <v>2</v>
      </c>
      <c r="DL5" s="21">
        <v>0</v>
      </c>
      <c r="DM5" s="21">
        <v>0</v>
      </c>
      <c r="DN5" s="21">
        <v>0</v>
      </c>
      <c r="DO5" s="21">
        <v>0</v>
      </c>
      <c r="DP5" s="21">
        <v>0</v>
      </c>
      <c r="DQ5" s="21">
        <v>0</v>
      </c>
      <c r="DR5" s="21">
        <v>1</v>
      </c>
      <c r="DS5" s="21">
        <v>0</v>
      </c>
      <c r="DT5" s="21">
        <v>0</v>
      </c>
      <c r="DU5" s="21">
        <v>0</v>
      </c>
      <c r="DV5" s="21">
        <v>0</v>
      </c>
      <c r="DW5" s="21">
        <v>3</v>
      </c>
      <c r="DX5" s="21">
        <v>0</v>
      </c>
      <c r="DY5" s="21">
        <v>1</v>
      </c>
      <c r="DZ5" s="21">
        <v>1</v>
      </c>
      <c r="EA5" s="21">
        <v>0</v>
      </c>
      <c r="EB5" s="21">
        <v>0</v>
      </c>
      <c r="EC5" s="21">
        <v>1</v>
      </c>
      <c r="ED5" s="21">
        <v>0</v>
      </c>
      <c r="EE5" s="21">
        <v>2</v>
      </c>
      <c r="EF5" s="21">
        <v>1</v>
      </c>
      <c r="EG5" s="21">
        <v>0</v>
      </c>
      <c r="EH5" s="21">
        <v>0</v>
      </c>
      <c r="EI5" s="21">
        <v>0</v>
      </c>
      <c r="EJ5" s="21">
        <v>1</v>
      </c>
      <c r="EK5" s="21">
        <v>1</v>
      </c>
      <c r="EL5" s="21">
        <v>1</v>
      </c>
      <c r="EM5" s="21">
        <v>0</v>
      </c>
      <c r="EN5" s="21">
        <v>0</v>
      </c>
      <c r="EO5" s="21">
        <v>0</v>
      </c>
      <c r="EP5" s="21">
        <v>0</v>
      </c>
      <c r="EQ5" s="21">
        <v>0</v>
      </c>
      <c r="ER5" s="21">
        <v>3</v>
      </c>
      <c r="ES5" s="21">
        <v>0</v>
      </c>
      <c r="ET5" s="21">
        <v>0</v>
      </c>
      <c r="EU5" s="21">
        <v>0</v>
      </c>
      <c r="EV5" s="21">
        <v>0</v>
      </c>
      <c r="EW5" s="21">
        <v>2</v>
      </c>
      <c r="EX5" s="21">
        <v>0</v>
      </c>
      <c r="EY5" s="21">
        <v>0</v>
      </c>
      <c r="EZ5" s="21">
        <v>0</v>
      </c>
      <c r="FA5" s="21">
        <v>0</v>
      </c>
      <c r="FB5" s="21">
        <v>0</v>
      </c>
      <c r="FC5" s="21">
        <f t="shared" si="15"/>
        <v>1</v>
      </c>
      <c r="FD5" s="18">
        <f t="shared" si="0"/>
        <v>0.04</v>
      </c>
      <c r="FE5" s="21">
        <f t="shared" si="16"/>
        <v>0</v>
      </c>
      <c r="FF5" s="18" t="e">
        <f t="shared" si="1"/>
        <v>#DIV/0!</v>
      </c>
      <c r="FG5" s="21">
        <f t="shared" si="17"/>
        <v>34</v>
      </c>
      <c r="FH5" s="18">
        <f t="shared" si="2"/>
        <v>3.0115146147032774E-2</v>
      </c>
      <c r="FI5" s="21">
        <f t="shared" si="18"/>
        <v>1</v>
      </c>
      <c r="FJ5" s="18">
        <f t="shared" si="3"/>
        <v>2.0408163265306121E-2</v>
      </c>
      <c r="FK5" s="21">
        <f t="shared" si="19"/>
        <v>0</v>
      </c>
      <c r="FL5" s="18">
        <f t="shared" si="4"/>
        <v>0</v>
      </c>
      <c r="FM5" s="21">
        <f t="shared" si="20"/>
        <v>3</v>
      </c>
      <c r="FN5" s="18">
        <f t="shared" si="5"/>
        <v>1.948051948051948E-2</v>
      </c>
      <c r="FO5" s="21">
        <f t="shared" si="21"/>
        <v>0</v>
      </c>
      <c r="FP5" s="18">
        <f t="shared" si="6"/>
        <v>0</v>
      </c>
      <c r="FQ5" s="21">
        <f t="shared" si="22"/>
        <v>26</v>
      </c>
      <c r="FR5" s="18">
        <f t="shared" si="7"/>
        <v>3.4805890227576977E-2</v>
      </c>
      <c r="FS5" s="21">
        <f t="shared" si="23"/>
        <v>10</v>
      </c>
      <c r="FT5" s="18">
        <f t="shared" si="8"/>
        <v>3.9525691699604744E-2</v>
      </c>
      <c r="FU5" s="21">
        <f t="shared" si="24"/>
        <v>5</v>
      </c>
      <c r="FV5" s="18">
        <f t="shared" si="9"/>
        <v>1.7421602787456445E-2</v>
      </c>
      <c r="FW5" s="21">
        <f t="shared" si="25"/>
        <v>3</v>
      </c>
      <c r="FX5" s="18">
        <f t="shared" si="10"/>
        <v>1.098901098901099E-2</v>
      </c>
      <c r="FY5" s="21">
        <f t="shared" si="26"/>
        <v>0</v>
      </c>
      <c r="FZ5" s="18" t="e">
        <f t="shared" si="11"/>
        <v>#DIV/0!</v>
      </c>
      <c r="GA5" s="21">
        <f t="shared" si="27"/>
        <v>0</v>
      </c>
      <c r="GB5" s="18" t="e">
        <f t="shared" si="12"/>
        <v>#DIV/0!</v>
      </c>
      <c r="GC5" s="19">
        <f t="shared" si="13"/>
        <v>83</v>
      </c>
      <c r="GD5" s="18">
        <f t="shared" si="14"/>
        <v>2.7027027027027029E-2</v>
      </c>
    </row>
    <row r="6" spans="1:186" x14ac:dyDescent="0.25">
      <c r="A6" s="17">
        <v>4</v>
      </c>
      <c r="B6" s="15" t="s">
        <v>3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2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1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14">
        <v>0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1">
        <v>0</v>
      </c>
      <c r="BJ6" s="21">
        <v>2</v>
      </c>
      <c r="BK6" s="21">
        <v>0</v>
      </c>
      <c r="BL6" s="21">
        <v>0</v>
      </c>
      <c r="BM6" s="21">
        <v>0</v>
      </c>
      <c r="BN6" s="21">
        <v>0</v>
      </c>
      <c r="BO6" s="21">
        <v>0</v>
      </c>
      <c r="BP6" s="21">
        <v>0</v>
      </c>
      <c r="BQ6" s="21">
        <v>0</v>
      </c>
      <c r="BR6" s="21">
        <v>0</v>
      </c>
      <c r="BS6" s="21">
        <v>0</v>
      </c>
      <c r="BT6" s="21">
        <v>0</v>
      </c>
      <c r="BU6" s="21">
        <v>0</v>
      </c>
      <c r="BV6" s="21">
        <v>0</v>
      </c>
      <c r="BW6" s="21">
        <v>0</v>
      </c>
      <c r="BX6" s="21">
        <v>0</v>
      </c>
      <c r="BY6" s="21">
        <v>0</v>
      </c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1">
        <v>0</v>
      </c>
      <c r="CK6" s="21">
        <v>0</v>
      </c>
      <c r="CL6" s="21">
        <v>0</v>
      </c>
      <c r="CM6" s="21">
        <v>0</v>
      </c>
      <c r="CN6" s="21">
        <v>0</v>
      </c>
      <c r="CO6" s="21">
        <v>0</v>
      </c>
      <c r="CP6" s="21">
        <v>0</v>
      </c>
      <c r="CQ6" s="21">
        <v>0</v>
      </c>
      <c r="CR6" s="21">
        <v>0</v>
      </c>
      <c r="CS6" s="21">
        <v>0</v>
      </c>
      <c r="CT6" s="21">
        <v>0</v>
      </c>
      <c r="CU6" s="21">
        <v>0</v>
      </c>
      <c r="CV6" s="21">
        <v>0</v>
      </c>
      <c r="CW6" s="21">
        <v>0</v>
      </c>
      <c r="CX6" s="21">
        <v>0</v>
      </c>
      <c r="CY6" s="21">
        <v>0</v>
      </c>
      <c r="CZ6" s="21">
        <v>0</v>
      </c>
      <c r="DA6" s="21">
        <v>0</v>
      </c>
      <c r="DB6" s="21">
        <v>0</v>
      </c>
      <c r="DC6" s="21">
        <v>0</v>
      </c>
      <c r="DD6" s="21">
        <v>0</v>
      </c>
      <c r="DE6" s="21">
        <v>0</v>
      </c>
      <c r="DF6" s="21">
        <v>0</v>
      </c>
      <c r="DG6" s="21">
        <v>0</v>
      </c>
      <c r="DH6" s="21">
        <v>0</v>
      </c>
      <c r="DI6" s="21">
        <v>0</v>
      </c>
      <c r="DJ6" s="21">
        <v>0</v>
      </c>
      <c r="DK6" s="21">
        <v>0</v>
      </c>
      <c r="DL6" s="21">
        <v>0</v>
      </c>
      <c r="DM6" s="21">
        <v>0</v>
      </c>
      <c r="DN6" s="21">
        <v>0</v>
      </c>
      <c r="DO6" s="21">
        <v>0</v>
      </c>
      <c r="DP6" s="21">
        <v>0</v>
      </c>
      <c r="DQ6" s="21">
        <v>0</v>
      </c>
      <c r="DR6" s="21">
        <v>0</v>
      </c>
      <c r="DS6" s="21">
        <v>0</v>
      </c>
      <c r="DT6" s="21">
        <v>0</v>
      </c>
      <c r="DU6" s="21">
        <v>0</v>
      </c>
      <c r="DV6" s="21">
        <v>0</v>
      </c>
      <c r="DW6" s="21">
        <v>0</v>
      </c>
      <c r="DX6" s="21">
        <v>0</v>
      </c>
      <c r="DY6" s="21">
        <v>0</v>
      </c>
      <c r="DZ6" s="21">
        <v>0</v>
      </c>
      <c r="EA6" s="21">
        <v>0</v>
      </c>
      <c r="EB6" s="21">
        <v>0</v>
      </c>
      <c r="EC6" s="21">
        <v>0</v>
      </c>
      <c r="ED6" s="21">
        <v>0</v>
      </c>
      <c r="EE6" s="21">
        <v>1</v>
      </c>
      <c r="EF6" s="21">
        <v>0</v>
      </c>
      <c r="EG6" s="21">
        <v>0</v>
      </c>
      <c r="EH6" s="21">
        <v>0</v>
      </c>
      <c r="EI6" s="21">
        <v>0</v>
      </c>
      <c r="EJ6" s="21">
        <v>0</v>
      </c>
      <c r="EK6" s="21">
        <v>0</v>
      </c>
      <c r="EL6" s="21">
        <v>0</v>
      </c>
      <c r="EM6" s="21">
        <v>0</v>
      </c>
      <c r="EN6" s="21">
        <v>0</v>
      </c>
      <c r="EO6" s="21">
        <v>0</v>
      </c>
      <c r="EP6" s="21">
        <v>0</v>
      </c>
      <c r="EQ6" s="21">
        <v>0</v>
      </c>
      <c r="ER6" s="21">
        <v>0</v>
      </c>
      <c r="ES6" s="21">
        <v>0</v>
      </c>
      <c r="ET6" s="21">
        <v>0</v>
      </c>
      <c r="EU6" s="21">
        <v>0</v>
      </c>
      <c r="EV6" s="21">
        <v>0</v>
      </c>
      <c r="EW6" s="21">
        <v>0</v>
      </c>
      <c r="EX6" s="21">
        <v>0</v>
      </c>
      <c r="EY6" s="21">
        <v>0</v>
      </c>
      <c r="EZ6" s="21">
        <v>0</v>
      </c>
      <c r="FA6" s="21">
        <v>0</v>
      </c>
      <c r="FB6" s="21">
        <v>0</v>
      </c>
      <c r="FC6" s="21">
        <f t="shared" si="15"/>
        <v>0</v>
      </c>
      <c r="FD6" s="18">
        <f t="shared" si="0"/>
        <v>0</v>
      </c>
      <c r="FE6" s="21">
        <f t="shared" si="16"/>
        <v>0</v>
      </c>
      <c r="FF6" s="18" t="e">
        <f t="shared" si="1"/>
        <v>#DIV/0!</v>
      </c>
      <c r="FG6" s="21">
        <f t="shared" si="17"/>
        <v>4</v>
      </c>
      <c r="FH6" s="18">
        <f t="shared" si="2"/>
        <v>3.5429583702391498E-3</v>
      </c>
      <c r="FI6" s="21">
        <f t="shared" si="18"/>
        <v>0</v>
      </c>
      <c r="FJ6" s="18">
        <f t="shared" si="3"/>
        <v>0</v>
      </c>
      <c r="FK6" s="21">
        <f t="shared" si="19"/>
        <v>0</v>
      </c>
      <c r="FL6" s="18">
        <f t="shared" si="4"/>
        <v>0</v>
      </c>
      <c r="FM6" s="21">
        <f t="shared" si="20"/>
        <v>0</v>
      </c>
      <c r="FN6" s="18">
        <f t="shared" si="5"/>
        <v>0</v>
      </c>
      <c r="FO6" s="21">
        <f t="shared" si="21"/>
        <v>0</v>
      </c>
      <c r="FP6" s="18">
        <f t="shared" si="6"/>
        <v>0</v>
      </c>
      <c r="FQ6" s="21">
        <f t="shared" si="22"/>
        <v>2</v>
      </c>
      <c r="FR6" s="18">
        <f t="shared" si="7"/>
        <v>2.6773761713520749E-3</v>
      </c>
      <c r="FS6" s="21">
        <f t="shared" si="23"/>
        <v>0</v>
      </c>
      <c r="FT6" s="18">
        <f t="shared" si="8"/>
        <v>0</v>
      </c>
      <c r="FU6" s="21">
        <f t="shared" si="24"/>
        <v>0</v>
      </c>
      <c r="FV6" s="18">
        <f t="shared" si="9"/>
        <v>0</v>
      </c>
      <c r="FW6" s="21">
        <f t="shared" si="25"/>
        <v>0</v>
      </c>
      <c r="FX6" s="18">
        <f t="shared" si="10"/>
        <v>0</v>
      </c>
      <c r="FY6" s="21">
        <f t="shared" si="26"/>
        <v>0</v>
      </c>
      <c r="FZ6" s="18" t="e">
        <f t="shared" si="11"/>
        <v>#DIV/0!</v>
      </c>
      <c r="GA6" s="21">
        <f t="shared" si="27"/>
        <v>0</v>
      </c>
      <c r="GB6" s="18" t="e">
        <f t="shared" si="12"/>
        <v>#DIV/0!</v>
      </c>
      <c r="GC6" s="19">
        <f t="shared" si="13"/>
        <v>6</v>
      </c>
      <c r="GD6" s="18">
        <f t="shared" si="14"/>
        <v>1.9537609899055682E-3</v>
      </c>
    </row>
    <row r="7" spans="1:186" ht="30" x14ac:dyDescent="0.25">
      <c r="A7" s="17">
        <v>5</v>
      </c>
      <c r="B7" s="15" t="s">
        <v>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1</v>
      </c>
      <c r="S7" s="21">
        <v>0</v>
      </c>
      <c r="T7" s="21">
        <v>0</v>
      </c>
      <c r="U7" s="21">
        <v>1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1</v>
      </c>
      <c r="AS7" s="21">
        <v>1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14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1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1">
        <v>0</v>
      </c>
      <c r="CK7" s="21">
        <v>1</v>
      </c>
      <c r="CL7" s="21">
        <v>0</v>
      </c>
      <c r="CM7" s="21">
        <v>0</v>
      </c>
      <c r="CN7" s="21">
        <v>0</v>
      </c>
      <c r="CO7" s="21">
        <v>0</v>
      </c>
      <c r="CP7" s="21">
        <v>0</v>
      </c>
      <c r="CQ7" s="21">
        <v>0</v>
      </c>
      <c r="CR7" s="21">
        <v>1</v>
      </c>
      <c r="CS7" s="21">
        <v>0</v>
      </c>
      <c r="CT7" s="21">
        <v>0</v>
      </c>
      <c r="CU7" s="21">
        <v>0</v>
      </c>
      <c r="CV7" s="21">
        <v>0</v>
      </c>
      <c r="CW7" s="21">
        <v>2</v>
      </c>
      <c r="CX7" s="21">
        <v>0</v>
      </c>
      <c r="CY7" s="21">
        <v>0</v>
      </c>
      <c r="CZ7" s="21">
        <v>0</v>
      </c>
      <c r="DA7" s="21">
        <v>0</v>
      </c>
      <c r="DB7" s="21">
        <v>0</v>
      </c>
      <c r="DC7" s="21">
        <v>0</v>
      </c>
      <c r="DD7" s="21">
        <v>0</v>
      </c>
      <c r="DE7" s="21">
        <v>1</v>
      </c>
      <c r="DF7" s="21">
        <v>0</v>
      </c>
      <c r="DG7" s="21">
        <v>0</v>
      </c>
      <c r="DH7" s="21">
        <v>0</v>
      </c>
      <c r="DI7" s="21">
        <v>0</v>
      </c>
      <c r="DJ7" s="21">
        <v>1</v>
      </c>
      <c r="DK7" s="21">
        <v>0</v>
      </c>
      <c r="DL7" s="21">
        <v>0</v>
      </c>
      <c r="DM7" s="21">
        <v>0</v>
      </c>
      <c r="DN7" s="21">
        <v>0</v>
      </c>
      <c r="DO7" s="21">
        <v>0</v>
      </c>
      <c r="DP7" s="21">
        <v>0</v>
      </c>
      <c r="DQ7" s="21">
        <v>0</v>
      </c>
      <c r="DR7" s="21">
        <v>2</v>
      </c>
      <c r="DS7" s="21">
        <v>1</v>
      </c>
      <c r="DT7" s="21">
        <v>0</v>
      </c>
      <c r="DU7" s="21">
        <v>0</v>
      </c>
      <c r="DV7" s="21">
        <v>0</v>
      </c>
      <c r="DW7" s="21">
        <v>0</v>
      </c>
      <c r="DX7" s="21">
        <v>0</v>
      </c>
      <c r="DY7" s="21">
        <v>0</v>
      </c>
      <c r="DZ7" s="21">
        <v>0</v>
      </c>
      <c r="EA7" s="21">
        <v>0</v>
      </c>
      <c r="EB7" s="21">
        <v>0</v>
      </c>
      <c r="EC7" s="21">
        <v>0</v>
      </c>
      <c r="ED7" s="21">
        <v>0</v>
      </c>
      <c r="EE7" s="21">
        <v>1</v>
      </c>
      <c r="EF7" s="21">
        <v>0</v>
      </c>
      <c r="EG7" s="21">
        <v>0</v>
      </c>
      <c r="EH7" s="21">
        <v>0</v>
      </c>
      <c r="EI7" s="21">
        <v>0</v>
      </c>
      <c r="EJ7" s="21">
        <v>1</v>
      </c>
      <c r="EK7" s="21">
        <v>1</v>
      </c>
      <c r="EL7" s="21">
        <v>0</v>
      </c>
      <c r="EM7" s="21">
        <v>0</v>
      </c>
      <c r="EN7" s="21">
        <v>0</v>
      </c>
      <c r="EO7" s="21">
        <v>0</v>
      </c>
      <c r="EP7" s="21">
        <v>0</v>
      </c>
      <c r="EQ7" s="21">
        <v>0</v>
      </c>
      <c r="ER7" s="21">
        <v>6</v>
      </c>
      <c r="ES7" s="21">
        <v>0</v>
      </c>
      <c r="ET7" s="21">
        <v>0</v>
      </c>
      <c r="EU7" s="21">
        <v>0</v>
      </c>
      <c r="EV7" s="21">
        <v>0</v>
      </c>
      <c r="EW7" s="21">
        <v>0</v>
      </c>
      <c r="EX7" s="21">
        <v>0</v>
      </c>
      <c r="EY7" s="21">
        <v>0</v>
      </c>
      <c r="EZ7" s="21">
        <v>0</v>
      </c>
      <c r="FA7" s="21">
        <v>0</v>
      </c>
      <c r="FB7" s="21">
        <v>0</v>
      </c>
      <c r="FC7" s="21">
        <f t="shared" si="15"/>
        <v>0</v>
      </c>
      <c r="FD7" s="18">
        <f t="shared" si="0"/>
        <v>0</v>
      </c>
      <c r="FE7" s="21">
        <f t="shared" si="16"/>
        <v>0</v>
      </c>
      <c r="FF7" s="18" t="e">
        <f t="shared" si="1"/>
        <v>#DIV/0!</v>
      </c>
      <c r="FG7" s="21">
        <f t="shared" si="17"/>
        <v>13</v>
      </c>
      <c r="FH7" s="18">
        <f t="shared" si="2"/>
        <v>1.1514614703277236E-2</v>
      </c>
      <c r="FI7" s="21">
        <f t="shared" si="18"/>
        <v>2</v>
      </c>
      <c r="FJ7" s="18">
        <f t="shared" si="3"/>
        <v>4.0816326530612242E-2</v>
      </c>
      <c r="FK7" s="21">
        <f t="shared" si="19"/>
        <v>0</v>
      </c>
      <c r="FL7" s="18">
        <f t="shared" si="4"/>
        <v>0</v>
      </c>
      <c r="FM7" s="21">
        <f t="shared" si="20"/>
        <v>1</v>
      </c>
      <c r="FN7" s="18">
        <f t="shared" si="5"/>
        <v>6.4935064935064939E-3</v>
      </c>
      <c r="FO7" s="21">
        <f t="shared" si="21"/>
        <v>0</v>
      </c>
      <c r="FP7" s="18">
        <f t="shared" si="6"/>
        <v>0</v>
      </c>
      <c r="FQ7" s="21">
        <f t="shared" si="22"/>
        <v>5</v>
      </c>
      <c r="FR7" s="18">
        <f t="shared" si="7"/>
        <v>6.6934404283801874E-3</v>
      </c>
      <c r="FS7" s="21">
        <f t="shared" si="23"/>
        <v>2</v>
      </c>
      <c r="FT7" s="18">
        <f t="shared" si="8"/>
        <v>7.9051383399209481E-3</v>
      </c>
      <c r="FU7" s="21">
        <f t="shared" si="24"/>
        <v>0</v>
      </c>
      <c r="FV7" s="18">
        <f t="shared" si="9"/>
        <v>0</v>
      </c>
      <c r="FW7" s="21">
        <f t="shared" si="25"/>
        <v>0</v>
      </c>
      <c r="FX7" s="18">
        <f t="shared" si="10"/>
        <v>0</v>
      </c>
      <c r="FY7" s="21">
        <f t="shared" si="26"/>
        <v>0</v>
      </c>
      <c r="FZ7" s="18" t="e">
        <f t="shared" si="11"/>
        <v>#DIV/0!</v>
      </c>
      <c r="GA7" s="21">
        <f t="shared" si="27"/>
        <v>0</v>
      </c>
      <c r="GB7" s="18" t="e">
        <f t="shared" si="12"/>
        <v>#DIV/0!</v>
      </c>
      <c r="GC7" s="19">
        <f t="shared" si="13"/>
        <v>23</v>
      </c>
      <c r="GD7" s="18">
        <f t="shared" si="14"/>
        <v>7.4894171279713444E-3</v>
      </c>
    </row>
    <row r="8" spans="1:186" x14ac:dyDescent="0.25">
      <c r="A8" s="17">
        <v>6</v>
      </c>
      <c r="B8" s="15" t="s">
        <v>5</v>
      </c>
      <c r="C8" s="21">
        <v>0</v>
      </c>
      <c r="D8" s="21">
        <v>0</v>
      </c>
      <c r="E8" s="21">
        <v>11</v>
      </c>
      <c r="F8" s="21">
        <v>0</v>
      </c>
      <c r="G8" s="21">
        <v>0</v>
      </c>
      <c r="H8" s="21">
        <v>0</v>
      </c>
      <c r="I8" s="21">
        <v>0</v>
      </c>
      <c r="J8" s="21">
        <v>1</v>
      </c>
      <c r="K8" s="21">
        <v>0</v>
      </c>
      <c r="L8" s="21">
        <v>3</v>
      </c>
      <c r="M8" s="21">
        <v>1</v>
      </c>
      <c r="N8" s="21">
        <v>0</v>
      </c>
      <c r="O8" s="21">
        <v>0</v>
      </c>
      <c r="P8" s="21">
        <v>0</v>
      </c>
      <c r="Q8" s="21">
        <v>0</v>
      </c>
      <c r="R8" s="21">
        <v>3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2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1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5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2</v>
      </c>
      <c r="AZ8" s="21">
        <v>1</v>
      </c>
      <c r="BA8" s="21">
        <v>0</v>
      </c>
      <c r="BB8" s="21">
        <v>0</v>
      </c>
      <c r="BC8" s="14">
        <v>0</v>
      </c>
      <c r="BD8" s="21">
        <v>0</v>
      </c>
      <c r="BE8" s="21">
        <v>3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1</v>
      </c>
      <c r="BN8" s="21">
        <v>0</v>
      </c>
      <c r="BO8" s="21">
        <v>0</v>
      </c>
      <c r="BP8" s="21">
        <v>0</v>
      </c>
      <c r="BQ8" s="21">
        <v>0</v>
      </c>
      <c r="BR8" s="21">
        <v>2</v>
      </c>
      <c r="BS8" s="21">
        <v>0</v>
      </c>
      <c r="BT8" s="21">
        <v>0</v>
      </c>
      <c r="BU8" s="21">
        <v>0</v>
      </c>
      <c r="BV8" s="21">
        <v>0</v>
      </c>
      <c r="BW8" s="21">
        <v>1</v>
      </c>
      <c r="BX8" s="21">
        <v>0</v>
      </c>
      <c r="BY8" s="21">
        <v>2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1</v>
      </c>
      <c r="CF8" s="21">
        <v>0</v>
      </c>
      <c r="CG8" s="21">
        <v>0</v>
      </c>
      <c r="CH8" s="21">
        <v>1</v>
      </c>
      <c r="CI8" s="21">
        <v>0</v>
      </c>
      <c r="CJ8" s="21">
        <v>0</v>
      </c>
      <c r="CK8" s="21">
        <v>0</v>
      </c>
      <c r="CL8" s="21">
        <v>0</v>
      </c>
      <c r="CM8" s="21">
        <v>1</v>
      </c>
      <c r="CN8" s="21">
        <v>0</v>
      </c>
      <c r="CO8" s="21">
        <v>0</v>
      </c>
      <c r="CP8" s="21">
        <v>0</v>
      </c>
      <c r="CQ8" s="21">
        <v>0</v>
      </c>
      <c r="CR8" s="21">
        <v>3</v>
      </c>
      <c r="CS8" s="21">
        <v>0</v>
      </c>
      <c r="CT8" s="21">
        <v>0</v>
      </c>
      <c r="CU8" s="21">
        <v>0</v>
      </c>
      <c r="CV8" s="21">
        <v>0</v>
      </c>
      <c r="CW8" s="21">
        <v>0</v>
      </c>
      <c r="CX8" s="21">
        <v>2</v>
      </c>
      <c r="CY8" s="21">
        <v>1</v>
      </c>
      <c r="CZ8" s="21">
        <v>0</v>
      </c>
      <c r="DA8" s="21">
        <v>0</v>
      </c>
      <c r="DB8" s="21">
        <v>0</v>
      </c>
      <c r="DC8" s="21">
        <v>0</v>
      </c>
      <c r="DD8" s="21">
        <v>0</v>
      </c>
      <c r="DE8" s="21">
        <v>3</v>
      </c>
      <c r="DF8" s="21">
        <v>0</v>
      </c>
      <c r="DG8" s="21">
        <v>1</v>
      </c>
      <c r="DH8" s="21">
        <v>0</v>
      </c>
      <c r="DI8" s="21">
        <v>0</v>
      </c>
      <c r="DJ8" s="21">
        <v>0</v>
      </c>
      <c r="DK8" s="21">
        <v>2</v>
      </c>
      <c r="DL8" s="21">
        <v>0</v>
      </c>
      <c r="DM8" s="21">
        <v>0</v>
      </c>
      <c r="DN8" s="21">
        <v>0</v>
      </c>
      <c r="DO8" s="21">
        <v>0</v>
      </c>
      <c r="DP8" s="21">
        <v>0</v>
      </c>
      <c r="DQ8" s="21">
        <v>0</v>
      </c>
      <c r="DR8" s="21">
        <v>1</v>
      </c>
      <c r="DS8" s="21">
        <v>0</v>
      </c>
      <c r="DT8" s="21">
        <v>0</v>
      </c>
      <c r="DU8" s="21">
        <v>1</v>
      </c>
      <c r="DV8" s="21">
        <v>0</v>
      </c>
      <c r="DW8" s="21">
        <v>2</v>
      </c>
      <c r="DX8" s="21">
        <v>1</v>
      </c>
      <c r="DY8" s="21">
        <v>0</v>
      </c>
      <c r="DZ8" s="21">
        <v>0</v>
      </c>
      <c r="EA8" s="21">
        <v>0</v>
      </c>
      <c r="EB8" s="21">
        <v>0</v>
      </c>
      <c r="EC8" s="21">
        <v>0</v>
      </c>
      <c r="ED8" s="21">
        <v>0</v>
      </c>
      <c r="EE8" s="21">
        <v>0</v>
      </c>
      <c r="EF8" s="21">
        <v>0</v>
      </c>
      <c r="EG8" s="21">
        <v>0</v>
      </c>
      <c r="EH8" s="21">
        <v>0</v>
      </c>
      <c r="EI8" s="21">
        <v>0</v>
      </c>
      <c r="EJ8" s="21">
        <v>2</v>
      </c>
      <c r="EK8" s="21">
        <v>1</v>
      </c>
      <c r="EL8" s="21">
        <v>1</v>
      </c>
      <c r="EM8" s="21">
        <v>0</v>
      </c>
      <c r="EN8" s="21">
        <v>0</v>
      </c>
      <c r="EO8" s="21">
        <v>0</v>
      </c>
      <c r="EP8" s="21">
        <v>0</v>
      </c>
      <c r="EQ8" s="21">
        <v>0</v>
      </c>
      <c r="ER8" s="21">
        <v>1</v>
      </c>
      <c r="ES8" s="21">
        <v>0</v>
      </c>
      <c r="ET8" s="21">
        <v>0</v>
      </c>
      <c r="EU8" s="21">
        <v>1</v>
      </c>
      <c r="EV8" s="21">
        <v>1</v>
      </c>
      <c r="EW8" s="21">
        <v>1</v>
      </c>
      <c r="EX8" s="21">
        <v>1</v>
      </c>
      <c r="EY8" s="21">
        <v>2</v>
      </c>
      <c r="EZ8" s="21">
        <v>0</v>
      </c>
      <c r="FA8" s="21">
        <v>0</v>
      </c>
      <c r="FB8" s="21">
        <v>0</v>
      </c>
      <c r="FC8" s="21">
        <f t="shared" si="15"/>
        <v>0</v>
      </c>
      <c r="FD8" s="18">
        <f t="shared" si="0"/>
        <v>0</v>
      </c>
      <c r="FE8" s="21">
        <f t="shared" si="16"/>
        <v>0</v>
      </c>
      <c r="FF8" s="18" t="e">
        <f t="shared" si="1"/>
        <v>#DIV/0!</v>
      </c>
      <c r="FG8" s="21">
        <f t="shared" si="17"/>
        <v>35</v>
      </c>
      <c r="FH8" s="18">
        <f t="shared" si="2"/>
        <v>3.100088573959256E-2</v>
      </c>
      <c r="FI8" s="21">
        <f t="shared" si="18"/>
        <v>0</v>
      </c>
      <c r="FJ8" s="18">
        <f t="shared" si="3"/>
        <v>0</v>
      </c>
      <c r="FK8" s="21">
        <f t="shared" si="19"/>
        <v>1</v>
      </c>
      <c r="FL8" s="18">
        <f t="shared" si="4"/>
        <v>7.0921985815602835E-3</v>
      </c>
      <c r="FM8" s="21">
        <f t="shared" si="20"/>
        <v>3</v>
      </c>
      <c r="FN8" s="18">
        <f t="shared" si="5"/>
        <v>1.948051948051948E-2</v>
      </c>
      <c r="FO8" s="21">
        <f t="shared" si="21"/>
        <v>1</v>
      </c>
      <c r="FP8" s="18">
        <f t="shared" si="6"/>
        <v>7.6923076923076927E-2</v>
      </c>
      <c r="FQ8" s="21">
        <f t="shared" si="22"/>
        <v>7</v>
      </c>
      <c r="FR8" s="18">
        <f t="shared" si="7"/>
        <v>9.3708165997322627E-3</v>
      </c>
      <c r="FS8" s="21">
        <f t="shared" si="23"/>
        <v>8</v>
      </c>
      <c r="FT8" s="18">
        <f t="shared" si="8"/>
        <v>3.1620553359683792E-2</v>
      </c>
      <c r="FU8" s="21">
        <f t="shared" si="24"/>
        <v>12</v>
      </c>
      <c r="FV8" s="18">
        <f t="shared" si="9"/>
        <v>4.1811846689895474E-2</v>
      </c>
      <c r="FW8" s="21">
        <f t="shared" si="25"/>
        <v>4</v>
      </c>
      <c r="FX8" s="18">
        <f t="shared" si="10"/>
        <v>1.4652014652014652E-2</v>
      </c>
      <c r="FY8" s="21">
        <f t="shared" si="26"/>
        <v>0</v>
      </c>
      <c r="FZ8" s="18" t="e">
        <f t="shared" si="11"/>
        <v>#DIV/0!</v>
      </c>
      <c r="GA8" s="21">
        <f t="shared" si="27"/>
        <v>0</v>
      </c>
      <c r="GB8" s="18" t="e">
        <f t="shared" si="12"/>
        <v>#DIV/0!</v>
      </c>
      <c r="GC8" s="19">
        <f t="shared" si="13"/>
        <v>71</v>
      </c>
      <c r="GD8" s="18">
        <f t="shared" si="14"/>
        <v>2.3119505047215889E-2</v>
      </c>
    </row>
    <row r="9" spans="1:186" x14ac:dyDescent="0.25">
      <c r="A9" s="17">
        <v>7</v>
      </c>
      <c r="B9" s="15" t="s">
        <v>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14">
        <v>0</v>
      </c>
      <c r="BD9" s="21">
        <v>0</v>
      </c>
      <c r="BE9" s="21">
        <v>1</v>
      </c>
      <c r="BF9" s="21">
        <v>0</v>
      </c>
      <c r="BG9" s="21">
        <v>0</v>
      </c>
      <c r="BH9" s="21">
        <v>0</v>
      </c>
      <c r="BI9" s="21">
        <v>0</v>
      </c>
      <c r="BJ9" s="21">
        <v>1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1">
        <v>1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1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1</v>
      </c>
      <c r="CS9" s="21">
        <v>0</v>
      </c>
      <c r="CT9" s="21">
        <v>0</v>
      </c>
      <c r="CU9" s="21">
        <v>0</v>
      </c>
      <c r="CV9" s="21">
        <v>0</v>
      </c>
      <c r="CW9" s="21">
        <v>0</v>
      </c>
      <c r="CX9" s="21">
        <v>0</v>
      </c>
      <c r="CY9" s="21">
        <v>0</v>
      </c>
      <c r="CZ9" s="21">
        <v>0</v>
      </c>
      <c r="DA9" s="21">
        <v>0</v>
      </c>
      <c r="DB9" s="21">
        <v>0</v>
      </c>
      <c r="DC9" s="21">
        <v>0</v>
      </c>
      <c r="DD9" s="21">
        <v>0</v>
      </c>
      <c r="DE9" s="21">
        <v>0</v>
      </c>
      <c r="DF9" s="21">
        <v>0</v>
      </c>
      <c r="DG9" s="21">
        <v>0</v>
      </c>
      <c r="DH9" s="21">
        <v>0</v>
      </c>
      <c r="DI9" s="21">
        <v>0</v>
      </c>
      <c r="DJ9" s="21">
        <v>0</v>
      </c>
      <c r="DK9" s="21">
        <v>0</v>
      </c>
      <c r="DL9" s="21">
        <v>0</v>
      </c>
      <c r="DM9" s="21">
        <v>0</v>
      </c>
      <c r="DN9" s="21">
        <v>0</v>
      </c>
      <c r="DO9" s="21">
        <v>0</v>
      </c>
      <c r="DP9" s="21">
        <v>0</v>
      </c>
      <c r="DQ9" s="21">
        <v>0</v>
      </c>
      <c r="DR9" s="21">
        <v>2</v>
      </c>
      <c r="DS9" s="21">
        <v>0</v>
      </c>
      <c r="DT9" s="21">
        <v>0</v>
      </c>
      <c r="DU9" s="21">
        <v>0</v>
      </c>
      <c r="DV9" s="21">
        <v>0</v>
      </c>
      <c r="DW9" s="21">
        <v>1</v>
      </c>
      <c r="DX9" s="21">
        <v>2</v>
      </c>
      <c r="DY9" s="21">
        <v>0</v>
      </c>
      <c r="DZ9" s="21">
        <v>0</v>
      </c>
      <c r="EA9" s="21">
        <v>0</v>
      </c>
      <c r="EB9" s="21">
        <v>0</v>
      </c>
      <c r="EC9" s="21">
        <v>0</v>
      </c>
      <c r="ED9" s="21">
        <v>0</v>
      </c>
      <c r="EE9" s="21">
        <v>1</v>
      </c>
      <c r="EF9" s="21">
        <v>0</v>
      </c>
      <c r="EG9" s="21">
        <v>1</v>
      </c>
      <c r="EH9" s="21">
        <v>0</v>
      </c>
      <c r="EI9" s="21">
        <v>0</v>
      </c>
      <c r="EJ9" s="21">
        <v>1</v>
      </c>
      <c r="EK9" s="21">
        <v>0</v>
      </c>
      <c r="EL9" s="21">
        <v>0</v>
      </c>
      <c r="EM9" s="21">
        <v>0</v>
      </c>
      <c r="EN9" s="21">
        <v>0</v>
      </c>
      <c r="EO9" s="21">
        <v>0</v>
      </c>
      <c r="EP9" s="21">
        <v>0</v>
      </c>
      <c r="EQ9" s="21">
        <v>0</v>
      </c>
      <c r="ER9" s="21">
        <v>1</v>
      </c>
      <c r="ES9" s="21">
        <v>0</v>
      </c>
      <c r="ET9" s="21">
        <v>0</v>
      </c>
      <c r="EU9" s="21">
        <v>0</v>
      </c>
      <c r="EV9" s="21">
        <v>0</v>
      </c>
      <c r="EW9" s="21">
        <v>2</v>
      </c>
      <c r="EX9" s="21">
        <v>0</v>
      </c>
      <c r="EY9" s="21">
        <v>0</v>
      </c>
      <c r="EZ9" s="21">
        <v>0</v>
      </c>
      <c r="FA9" s="21">
        <v>0</v>
      </c>
      <c r="FB9" s="21">
        <v>0</v>
      </c>
      <c r="FC9" s="21">
        <f t="shared" si="15"/>
        <v>0</v>
      </c>
      <c r="FD9" s="18">
        <f t="shared" si="0"/>
        <v>0</v>
      </c>
      <c r="FE9" s="21">
        <f t="shared" si="16"/>
        <v>0</v>
      </c>
      <c r="FF9" s="18" t="e">
        <f t="shared" si="1"/>
        <v>#DIV/0!</v>
      </c>
      <c r="FG9" s="21">
        <f t="shared" si="17"/>
        <v>8</v>
      </c>
      <c r="FH9" s="18">
        <f t="shared" si="2"/>
        <v>7.0859167404782996E-3</v>
      </c>
      <c r="FI9" s="21">
        <f t="shared" si="18"/>
        <v>0</v>
      </c>
      <c r="FJ9" s="18">
        <f t="shared" si="3"/>
        <v>0</v>
      </c>
      <c r="FK9" s="21">
        <f t="shared" si="19"/>
        <v>1</v>
      </c>
      <c r="FL9" s="18">
        <f t="shared" si="4"/>
        <v>7.0921985815602835E-3</v>
      </c>
      <c r="FM9" s="21">
        <f t="shared" si="20"/>
        <v>0</v>
      </c>
      <c r="FN9" s="18">
        <f t="shared" si="5"/>
        <v>0</v>
      </c>
      <c r="FO9" s="21">
        <f t="shared" si="21"/>
        <v>0</v>
      </c>
      <c r="FP9" s="18">
        <f t="shared" si="6"/>
        <v>0</v>
      </c>
      <c r="FQ9" s="21">
        <f t="shared" si="22"/>
        <v>5</v>
      </c>
      <c r="FR9" s="18">
        <f t="shared" si="7"/>
        <v>6.6934404283801874E-3</v>
      </c>
      <c r="FS9" s="21">
        <f t="shared" si="23"/>
        <v>2</v>
      </c>
      <c r="FT9" s="18">
        <f t="shared" si="8"/>
        <v>7.9051383399209481E-3</v>
      </c>
      <c r="FU9" s="21">
        <f t="shared" si="24"/>
        <v>0</v>
      </c>
      <c r="FV9" s="18">
        <f t="shared" si="9"/>
        <v>0</v>
      </c>
      <c r="FW9" s="21">
        <f t="shared" si="25"/>
        <v>0</v>
      </c>
      <c r="FX9" s="18">
        <f t="shared" si="10"/>
        <v>0</v>
      </c>
      <c r="FY9" s="21">
        <f t="shared" si="26"/>
        <v>0</v>
      </c>
      <c r="FZ9" s="18" t="e">
        <f t="shared" si="11"/>
        <v>#DIV/0!</v>
      </c>
      <c r="GA9" s="21">
        <f t="shared" si="27"/>
        <v>0</v>
      </c>
      <c r="GB9" s="18" t="e">
        <f t="shared" si="12"/>
        <v>#DIV/0!</v>
      </c>
      <c r="GC9" s="19">
        <f t="shared" si="13"/>
        <v>16</v>
      </c>
      <c r="GD9" s="18">
        <f t="shared" si="14"/>
        <v>5.2100293064148489E-3</v>
      </c>
    </row>
    <row r="10" spans="1:186" x14ac:dyDescent="0.25">
      <c r="A10" s="17">
        <v>8</v>
      </c>
      <c r="B10" s="15" t="s">
        <v>7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1</v>
      </c>
      <c r="AK10" s="21">
        <v>3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14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1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3</v>
      </c>
      <c r="CS10" s="21">
        <v>1</v>
      </c>
      <c r="CT10" s="21">
        <v>0</v>
      </c>
      <c r="CU10" s="21">
        <v>0</v>
      </c>
      <c r="CV10" s="21">
        <v>0</v>
      </c>
      <c r="CW10" s="21">
        <v>2</v>
      </c>
      <c r="CX10" s="21">
        <v>0</v>
      </c>
      <c r="CY10" s="21">
        <v>0</v>
      </c>
      <c r="CZ10" s="21">
        <v>0</v>
      </c>
      <c r="DA10" s="21">
        <v>0</v>
      </c>
      <c r="DB10" s="21">
        <v>0</v>
      </c>
      <c r="DC10" s="21">
        <v>0</v>
      </c>
      <c r="DD10" s="21">
        <v>0</v>
      </c>
      <c r="DE10" s="21">
        <v>0</v>
      </c>
      <c r="DF10" s="21">
        <v>0</v>
      </c>
      <c r="DG10" s="21">
        <v>0</v>
      </c>
      <c r="DH10" s="21">
        <v>0</v>
      </c>
      <c r="DI10" s="21">
        <v>0</v>
      </c>
      <c r="DJ10" s="21">
        <v>0</v>
      </c>
      <c r="DK10" s="21">
        <v>0</v>
      </c>
      <c r="DL10" s="21">
        <v>0</v>
      </c>
      <c r="DM10" s="21">
        <v>0</v>
      </c>
      <c r="DN10" s="21">
        <v>0</v>
      </c>
      <c r="DO10" s="21">
        <v>0</v>
      </c>
      <c r="DP10" s="21">
        <v>0</v>
      </c>
      <c r="DQ10" s="21">
        <v>0</v>
      </c>
      <c r="DR10" s="21">
        <v>0</v>
      </c>
      <c r="DS10" s="21">
        <v>0</v>
      </c>
      <c r="DT10" s="21">
        <v>0</v>
      </c>
      <c r="DU10" s="21">
        <v>0</v>
      </c>
      <c r="DV10" s="21">
        <v>0</v>
      </c>
      <c r="DW10" s="21">
        <v>0</v>
      </c>
      <c r="DX10" s="21">
        <v>0</v>
      </c>
      <c r="DY10" s="21">
        <v>0</v>
      </c>
      <c r="DZ10" s="21">
        <v>0</v>
      </c>
      <c r="EA10" s="21">
        <v>0</v>
      </c>
      <c r="EB10" s="21">
        <v>0</v>
      </c>
      <c r="EC10" s="21">
        <v>0</v>
      </c>
      <c r="ED10" s="21">
        <v>0</v>
      </c>
      <c r="EE10" s="21">
        <v>1</v>
      </c>
      <c r="EF10" s="21">
        <v>0</v>
      </c>
      <c r="EG10" s="21">
        <v>0</v>
      </c>
      <c r="EH10" s="21">
        <v>0</v>
      </c>
      <c r="EI10" s="21">
        <v>0</v>
      </c>
      <c r="EJ10" s="21">
        <v>0</v>
      </c>
      <c r="EK10" s="21">
        <v>0</v>
      </c>
      <c r="EL10" s="21">
        <v>0</v>
      </c>
      <c r="EM10" s="21">
        <v>0</v>
      </c>
      <c r="EN10" s="21">
        <v>0</v>
      </c>
      <c r="EO10" s="21">
        <v>0</v>
      </c>
      <c r="EP10" s="21">
        <v>0</v>
      </c>
      <c r="EQ10" s="21">
        <v>0</v>
      </c>
      <c r="ER10" s="21">
        <v>1</v>
      </c>
      <c r="ES10" s="21">
        <v>0</v>
      </c>
      <c r="ET10" s="21">
        <v>0</v>
      </c>
      <c r="EU10" s="21">
        <v>0</v>
      </c>
      <c r="EV10" s="21">
        <v>0</v>
      </c>
      <c r="EW10" s="21">
        <v>1</v>
      </c>
      <c r="EX10" s="21">
        <v>0</v>
      </c>
      <c r="EY10" s="21">
        <v>0</v>
      </c>
      <c r="EZ10" s="21">
        <v>0</v>
      </c>
      <c r="FA10" s="21">
        <v>0</v>
      </c>
      <c r="FB10" s="21">
        <v>0</v>
      </c>
      <c r="FC10" s="21">
        <f t="shared" si="15"/>
        <v>0</v>
      </c>
      <c r="FD10" s="18">
        <f t="shared" si="0"/>
        <v>0</v>
      </c>
      <c r="FE10" s="21">
        <f t="shared" si="16"/>
        <v>0</v>
      </c>
      <c r="FF10" s="18" t="e">
        <f t="shared" si="1"/>
        <v>#DIV/0!</v>
      </c>
      <c r="FG10" s="21">
        <f t="shared" si="17"/>
        <v>7</v>
      </c>
      <c r="FH10" s="18">
        <f t="shared" si="2"/>
        <v>6.2001771479185119E-3</v>
      </c>
      <c r="FI10" s="21">
        <f t="shared" si="18"/>
        <v>1</v>
      </c>
      <c r="FJ10" s="18">
        <f t="shared" si="3"/>
        <v>2.0408163265306121E-2</v>
      </c>
      <c r="FK10" s="21">
        <f t="shared" si="19"/>
        <v>0</v>
      </c>
      <c r="FL10" s="18">
        <f t="shared" si="4"/>
        <v>0</v>
      </c>
      <c r="FM10" s="21">
        <f t="shared" si="20"/>
        <v>0</v>
      </c>
      <c r="FN10" s="18">
        <f t="shared" si="5"/>
        <v>0</v>
      </c>
      <c r="FO10" s="21">
        <f t="shared" si="21"/>
        <v>0</v>
      </c>
      <c r="FP10" s="18">
        <f t="shared" si="6"/>
        <v>0</v>
      </c>
      <c r="FQ10" s="21">
        <f t="shared" si="22"/>
        <v>5</v>
      </c>
      <c r="FR10" s="18">
        <f t="shared" si="7"/>
        <v>6.6934404283801874E-3</v>
      </c>
      <c r="FS10" s="21">
        <f t="shared" si="23"/>
        <v>3</v>
      </c>
      <c r="FT10" s="18">
        <f t="shared" si="8"/>
        <v>1.1857707509881422E-2</v>
      </c>
      <c r="FU10" s="21">
        <f t="shared" si="24"/>
        <v>0</v>
      </c>
      <c r="FV10" s="18">
        <f t="shared" si="9"/>
        <v>0</v>
      </c>
      <c r="FW10" s="21">
        <f t="shared" si="25"/>
        <v>0</v>
      </c>
      <c r="FX10" s="18">
        <f t="shared" si="10"/>
        <v>0</v>
      </c>
      <c r="FY10" s="21">
        <f t="shared" si="26"/>
        <v>0</v>
      </c>
      <c r="FZ10" s="18" t="e">
        <f t="shared" si="11"/>
        <v>#DIV/0!</v>
      </c>
      <c r="GA10" s="21">
        <f t="shared" si="27"/>
        <v>0</v>
      </c>
      <c r="GB10" s="18" t="e">
        <f t="shared" si="12"/>
        <v>#DIV/0!</v>
      </c>
      <c r="GC10" s="19">
        <f t="shared" si="13"/>
        <v>16</v>
      </c>
      <c r="GD10" s="18">
        <f t="shared" si="14"/>
        <v>5.2100293064148489E-3</v>
      </c>
    </row>
    <row r="11" spans="1:186" x14ac:dyDescent="0.25">
      <c r="A11" s="17">
        <v>9</v>
      </c>
      <c r="B11" s="15" t="s">
        <v>8</v>
      </c>
      <c r="C11" s="21">
        <v>0</v>
      </c>
      <c r="D11" s="21">
        <v>0</v>
      </c>
      <c r="E11" s="21">
        <v>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2</v>
      </c>
      <c r="S11" s="21">
        <v>1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14">
        <v>0</v>
      </c>
      <c r="BD11" s="21">
        <v>0</v>
      </c>
      <c r="BE11" s="21">
        <v>1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1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1</v>
      </c>
      <c r="CK11" s="21">
        <v>0</v>
      </c>
      <c r="CL11" s="21">
        <v>1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1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  <c r="DY11" s="21">
        <v>0</v>
      </c>
      <c r="DZ11" s="21">
        <v>0</v>
      </c>
      <c r="EA11" s="21">
        <v>0</v>
      </c>
      <c r="EB11" s="21">
        <v>0</v>
      </c>
      <c r="EC11" s="21">
        <v>0</v>
      </c>
      <c r="ED11" s="21">
        <v>0</v>
      </c>
      <c r="EE11" s="21">
        <v>0</v>
      </c>
      <c r="EF11" s="21">
        <v>0</v>
      </c>
      <c r="EG11" s="21">
        <v>0</v>
      </c>
      <c r="EH11" s="21">
        <v>0</v>
      </c>
      <c r="EI11" s="21">
        <v>0</v>
      </c>
      <c r="EJ11" s="21">
        <v>1</v>
      </c>
      <c r="EK11" s="21">
        <v>0</v>
      </c>
      <c r="EL11" s="21">
        <v>0</v>
      </c>
      <c r="EM11" s="21">
        <v>0</v>
      </c>
      <c r="EN11" s="21">
        <v>0</v>
      </c>
      <c r="EO11" s="21">
        <v>0</v>
      </c>
      <c r="EP11" s="21">
        <v>0</v>
      </c>
      <c r="EQ11" s="21">
        <v>0</v>
      </c>
      <c r="ER11" s="21">
        <v>2</v>
      </c>
      <c r="ES11" s="21">
        <v>0</v>
      </c>
      <c r="ET11" s="21">
        <v>0</v>
      </c>
      <c r="EU11" s="21">
        <v>0</v>
      </c>
      <c r="EV11" s="21">
        <v>0</v>
      </c>
      <c r="EW11" s="21">
        <v>1</v>
      </c>
      <c r="EX11" s="21">
        <v>0</v>
      </c>
      <c r="EY11" s="21">
        <v>0</v>
      </c>
      <c r="EZ11" s="21">
        <v>0</v>
      </c>
      <c r="FA11" s="21">
        <v>0</v>
      </c>
      <c r="FB11" s="21">
        <v>0</v>
      </c>
      <c r="FC11" s="21">
        <f t="shared" si="15"/>
        <v>0</v>
      </c>
      <c r="FD11" s="18">
        <f t="shared" si="0"/>
        <v>0</v>
      </c>
      <c r="FE11" s="21">
        <f t="shared" si="16"/>
        <v>0</v>
      </c>
      <c r="FF11" s="18" t="e">
        <f t="shared" si="1"/>
        <v>#DIV/0!</v>
      </c>
      <c r="FG11" s="21">
        <f t="shared" si="17"/>
        <v>7</v>
      </c>
      <c r="FH11" s="18">
        <f t="shared" si="2"/>
        <v>6.2001771479185119E-3</v>
      </c>
      <c r="FI11" s="21">
        <f t="shared" si="18"/>
        <v>1</v>
      </c>
      <c r="FJ11" s="18">
        <f t="shared" si="3"/>
        <v>2.0408163265306121E-2</v>
      </c>
      <c r="FK11" s="21">
        <f t="shared" si="19"/>
        <v>0</v>
      </c>
      <c r="FL11" s="18">
        <f t="shared" si="4"/>
        <v>0</v>
      </c>
      <c r="FM11" s="21">
        <f t="shared" si="20"/>
        <v>0</v>
      </c>
      <c r="FN11" s="18">
        <f t="shared" si="5"/>
        <v>0</v>
      </c>
      <c r="FO11" s="21">
        <f t="shared" si="21"/>
        <v>0</v>
      </c>
      <c r="FP11" s="18">
        <f t="shared" si="6"/>
        <v>0</v>
      </c>
      <c r="FQ11" s="21">
        <f t="shared" si="22"/>
        <v>3</v>
      </c>
      <c r="FR11" s="18">
        <f t="shared" si="7"/>
        <v>4.0160642570281121E-3</v>
      </c>
      <c r="FS11" s="21">
        <f t="shared" si="23"/>
        <v>1</v>
      </c>
      <c r="FT11" s="18">
        <f t="shared" si="8"/>
        <v>3.952569169960474E-3</v>
      </c>
      <c r="FU11" s="21">
        <f t="shared" si="24"/>
        <v>1</v>
      </c>
      <c r="FV11" s="18">
        <f t="shared" si="9"/>
        <v>3.4843205574912892E-3</v>
      </c>
      <c r="FW11" s="21">
        <f t="shared" si="25"/>
        <v>0</v>
      </c>
      <c r="FX11" s="18">
        <f t="shared" si="10"/>
        <v>0</v>
      </c>
      <c r="FY11" s="21">
        <f t="shared" si="26"/>
        <v>0</v>
      </c>
      <c r="FZ11" s="18" t="e">
        <f t="shared" si="11"/>
        <v>#DIV/0!</v>
      </c>
      <c r="GA11" s="21">
        <f t="shared" si="27"/>
        <v>0</v>
      </c>
      <c r="GB11" s="18" t="e">
        <f t="shared" si="12"/>
        <v>#DIV/0!</v>
      </c>
      <c r="GC11" s="19">
        <f t="shared" si="13"/>
        <v>13</v>
      </c>
      <c r="GD11" s="18">
        <f t="shared" si="14"/>
        <v>4.2331488114620642E-3</v>
      </c>
    </row>
    <row r="12" spans="1:186" x14ac:dyDescent="0.25">
      <c r="A12" s="17">
        <v>10</v>
      </c>
      <c r="B12" s="15" t="s">
        <v>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1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1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14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1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1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1</v>
      </c>
      <c r="DF12" s="21">
        <v>0</v>
      </c>
      <c r="DG12" s="21">
        <v>0</v>
      </c>
      <c r="DH12" s="21">
        <v>0</v>
      </c>
      <c r="DI12" s="21">
        <v>0</v>
      </c>
      <c r="DJ12" s="21">
        <v>0</v>
      </c>
      <c r="DK12" s="21">
        <v>1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1</v>
      </c>
      <c r="DY12" s="21">
        <v>0</v>
      </c>
      <c r="DZ12" s="21">
        <v>0</v>
      </c>
      <c r="EA12" s="21">
        <v>0</v>
      </c>
      <c r="EB12" s="21">
        <v>0</v>
      </c>
      <c r="EC12" s="21">
        <v>0</v>
      </c>
      <c r="ED12" s="21">
        <v>0</v>
      </c>
      <c r="EE12" s="21">
        <v>0</v>
      </c>
      <c r="EF12" s="21">
        <v>0</v>
      </c>
      <c r="EG12" s="21">
        <v>0</v>
      </c>
      <c r="EH12" s="21">
        <v>0</v>
      </c>
      <c r="EI12" s="21">
        <v>0</v>
      </c>
      <c r="EJ12" s="21">
        <v>0</v>
      </c>
      <c r="EK12" s="21">
        <v>1</v>
      </c>
      <c r="EL12" s="21">
        <v>0</v>
      </c>
      <c r="EM12" s="21">
        <v>0</v>
      </c>
      <c r="EN12" s="21">
        <v>0</v>
      </c>
      <c r="EO12" s="21">
        <v>0</v>
      </c>
      <c r="EP12" s="21">
        <v>0</v>
      </c>
      <c r="EQ12" s="21">
        <v>0</v>
      </c>
      <c r="ER12" s="21">
        <v>1</v>
      </c>
      <c r="ES12" s="21">
        <v>0</v>
      </c>
      <c r="ET12" s="21">
        <v>0</v>
      </c>
      <c r="EU12" s="21">
        <v>0</v>
      </c>
      <c r="EV12" s="21">
        <v>0</v>
      </c>
      <c r="EW12" s="21">
        <v>0</v>
      </c>
      <c r="EX12" s="21">
        <v>0</v>
      </c>
      <c r="EY12" s="21">
        <v>0</v>
      </c>
      <c r="EZ12" s="21">
        <v>0</v>
      </c>
      <c r="FA12" s="21">
        <v>0</v>
      </c>
      <c r="FB12" s="21">
        <v>0</v>
      </c>
      <c r="FC12" s="21">
        <f t="shared" si="15"/>
        <v>0</v>
      </c>
      <c r="FD12" s="18">
        <f t="shared" si="0"/>
        <v>0</v>
      </c>
      <c r="FE12" s="21">
        <f t="shared" si="16"/>
        <v>0</v>
      </c>
      <c r="FF12" s="18" t="e">
        <f t="shared" si="1"/>
        <v>#DIV/0!</v>
      </c>
      <c r="FG12" s="21">
        <f t="shared" si="17"/>
        <v>4</v>
      </c>
      <c r="FH12" s="18">
        <f t="shared" si="2"/>
        <v>3.5429583702391498E-3</v>
      </c>
      <c r="FI12" s="21">
        <f t="shared" si="18"/>
        <v>0</v>
      </c>
      <c r="FJ12" s="18">
        <f t="shared" si="3"/>
        <v>0</v>
      </c>
      <c r="FK12" s="21">
        <f t="shared" si="19"/>
        <v>0</v>
      </c>
      <c r="FL12" s="18">
        <f t="shared" si="4"/>
        <v>0</v>
      </c>
      <c r="FM12" s="21">
        <f t="shared" si="20"/>
        <v>1</v>
      </c>
      <c r="FN12" s="18">
        <f t="shared" si="5"/>
        <v>6.4935064935064939E-3</v>
      </c>
      <c r="FO12" s="21">
        <f t="shared" si="21"/>
        <v>0</v>
      </c>
      <c r="FP12" s="18">
        <f t="shared" si="6"/>
        <v>0</v>
      </c>
      <c r="FQ12" s="21">
        <f t="shared" si="22"/>
        <v>1</v>
      </c>
      <c r="FR12" s="18">
        <f t="shared" si="7"/>
        <v>1.3386880856760374E-3</v>
      </c>
      <c r="FS12" s="21">
        <f t="shared" si="23"/>
        <v>3</v>
      </c>
      <c r="FT12" s="18">
        <f t="shared" si="8"/>
        <v>1.1857707509881422E-2</v>
      </c>
      <c r="FU12" s="21">
        <f t="shared" si="24"/>
        <v>0</v>
      </c>
      <c r="FV12" s="18">
        <f t="shared" si="9"/>
        <v>0</v>
      </c>
      <c r="FW12" s="21">
        <f t="shared" si="25"/>
        <v>0</v>
      </c>
      <c r="FX12" s="18">
        <f t="shared" si="10"/>
        <v>0</v>
      </c>
      <c r="FY12" s="21">
        <f t="shared" si="26"/>
        <v>0</v>
      </c>
      <c r="FZ12" s="18" t="e">
        <f t="shared" si="11"/>
        <v>#DIV/0!</v>
      </c>
      <c r="GA12" s="21">
        <f t="shared" si="27"/>
        <v>0</v>
      </c>
      <c r="GB12" s="18" t="e">
        <f t="shared" si="12"/>
        <v>#DIV/0!</v>
      </c>
      <c r="GC12" s="19">
        <f t="shared" si="13"/>
        <v>9</v>
      </c>
      <c r="GD12" s="18">
        <f t="shared" si="14"/>
        <v>2.9306414848583521E-3</v>
      </c>
    </row>
    <row r="13" spans="1:186" x14ac:dyDescent="0.25">
      <c r="A13" s="17">
        <v>11</v>
      </c>
      <c r="B13" s="15" t="s">
        <v>10</v>
      </c>
      <c r="C13" s="21">
        <v>0</v>
      </c>
      <c r="D13" s="21">
        <v>0</v>
      </c>
      <c r="E13" s="21">
        <v>2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4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5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3</v>
      </c>
      <c r="AS13" s="21">
        <v>1</v>
      </c>
      <c r="AT13" s="21">
        <v>0</v>
      </c>
      <c r="AU13" s="21">
        <v>0</v>
      </c>
      <c r="AV13" s="21">
        <v>0</v>
      </c>
      <c r="AW13" s="21">
        <v>0</v>
      </c>
      <c r="AX13" s="21">
        <v>1</v>
      </c>
      <c r="AY13" s="21">
        <v>1</v>
      </c>
      <c r="AZ13" s="21">
        <v>0</v>
      </c>
      <c r="BA13" s="21">
        <v>0</v>
      </c>
      <c r="BB13" s="21">
        <v>0</v>
      </c>
      <c r="BC13" s="14">
        <v>0</v>
      </c>
      <c r="BD13" s="21">
        <v>0</v>
      </c>
      <c r="BE13" s="21">
        <v>1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4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4</v>
      </c>
      <c r="CF13" s="21">
        <v>0</v>
      </c>
      <c r="CG13" s="21">
        <v>0</v>
      </c>
      <c r="CH13" s="21">
        <v>0</v>
      </c>
      <c r="CI13" s="21">
        <v>0</v>
      </c>
      <c r="CJ13" s="21">
        <v>4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6</v>
      </c>
      <c r="CS13" s="21">
        <v>1</v>
      </c>
      <c r="CT13" s="21">
        <v>0</v>
      </c>
      <c r="CU13" s="21">
        <v>0</v>
      </c>
      <c r="CV13" s="21">
        <v>0</v>
      </c>
      <c r="CW13" s="21">
        <v>1</v>
      </c>
      <c r="CX13" s="21">
        <v>2</v>
      </c>
      <c r="CY13" s="21">
        <v>2</v>
      </c>
      <c r="CZ13" s="21">
        <v>0</v>
      </c>
      <c r="DA13" s="21">
        <v>0</v>
      </c>
      <c r="DB13" s="21">
        <v>0</v>
      </c>
      <c r="DC13" s="21">
        <v>0</v>
      </c>
      <c r="DD13" s="21">
        <v>0</v>
      </c>
      <c r="DE13" s="21">
        <v>4</v>
      </c>
      <c r="DF13" s="21">
        <v>1</v>
      </c>
      <c r="DG13" s="21">
        <v>0</v>
      </c>
      <c r="DH13" s="21">
        <v>0</v>
      </c>
      <c r="DI13" s="21">
        <v>0</v>
      </c>
      <c r="DJ13" s="21">
        <v>2</v>
      </c>
      <c r="DK13" s="21">
        <v>0</v>
      </c>
      <c r="DL13" s="21">
        <v>0</v>
      </c>
      <c r="DM13" s="21">
        <v>0</v>
      </c>
      <c r="DN13" s="21">
        <v>0</v>
      </c>
      <c r="DO13" s="21">
        <v>0</v>
      </c>
      <c r="DP13" s="21">
        <v>1</v>
      </c>
      <c r="DQ13" s="21">
        <v>0</v>
      </c>
      <c r="DR13" s="21">
        <v>4</v>
      </c>
      <c r="DS13" s="21">
        <v>2</v>
      </c>
      <c r="DT13" s="21">
        <v>2</v>
      </c>
      <c r="DU13" s="21">
        <v>1</v>
      </c>
      <c r="DV13" s="21">
        <v>0</v>
      </c>
      <c r="DW13" s="21">
        <v>2</v>
      </c>
      <c r="DX13" s="21">
        <v>1</v>
      </c>
      <c r="DY13" s="21">
        <v>0</v>
      </c>
      <c r="DZ13" s="21">
        <v>0</v>
      </c>
      <c r="EA13" s="21">
        <v>0</v>
      </c>
      <c r="EB13" s="21">
        <v>0</v>
      </c>
      <c r="EC13" s="21">
        <v>0</v>
      </c>
      <c r="ED13" s="21">
        <v>0</v>
      </c>
      <c r="EE13" s="21">
        <v>3</v>
      </c>
      <c r="EF13" s="21">
        <v>0</v>
      </c>
      <c r="EG13" s="21">
        <v>0</v>
      </c>
      <c r="EH13" s="21">
        <v>0</v>
      </c>
      <c r="EI13" s="21">
        <v>0</v>
      </c>
      <c r="EJ13" s="21">
        <v>1</v>
      </c>
      <c r="EK13" s="21">
        <v>0</v>
      </c>
      <c r="EL13" s="21">
        <v>1</v>
      </c>
      <c r="EM13" s="21">
        <v>0</v>
      </c>
      <c r="EN13" s="21">
        <v>0</v>
      </c>
      <c r="EO13" s="21">
        <v>0</v>
      </c>
      <c r="EP13" s="21">
        <v>0</v>
      </c>
      <c r="EQ13" s="21">
        <v>0</v>
      </c>
      <c r="ER13" s="21">
        <v>6</v>
      </c>
      <c r="ES13" s="21">
        <v>2</v>
      </c>
      <c r="ET13" s="21">
        <v>0</v>
      </c>
      <c r="EU13" s="21">
        <v>0</v>
      </c>
      <c r="EV13" s="21">
        <v>0</v>
      </c>
      <c r="EW13" s="21">
        <v>6</v>
      </c>
      <c r="EX13" s="21">
        <v>0</v>
      </c>
      <c r="EY13" s="21">
        <v>1</v>
      </c>
      <c r="EZ13" s="21">
        <v>1</v>
      </c>
      <c r="FA13" s="21">
        <v>0</v>
      </c>
      <c r="FB13" s="21">
        <v>0</v>
      </c>
      <c r="FC13" s="21">
        <f t="shared" si="15"/>
        <v>1</v>
      </c>
      <c r="FD13" s="18">
        <f t="shared" si="0"/>
        <v>0.04</v>
      </c>
      <c r="FE13" s="21">
        <f t="shared" si="16"/>
        <v>0</v>
      </c>
      <c r="FF13" s="18" t="e">
        <f t="shared" si="1"/>
        <v>#DIV/0!</v>
      </c>
      <c r="FG13" s="21">
        <f t="shared" si="17"/>
        <v>46</v>
      </c>
      <c r="FH13" s="18">
        <f t="shared" si="2"/>
        <v>4.0744021257750222E-2</v>
      </c>
      <c r="FI13" s="21">
        <f t="shared" si="18"/>
        <v>7</v>
      </c>
      <c r="FJ13" s="18">
        <f t="shared" si="3"/>
        <v>0.14285714285714285</v>
      </c>
      <c r="FK13" s="21">
        <f t="shared" si="19"/>
        <v>2</v>
      </c>
      <c r="FL13" s="18">
        <f t="shared" si="4"/>
        <v>1.4184397163120567E-2</v>
      </c>
      <c r="FM13" s="21">
        <f t="shared" si="20"/>
        <v>1</v>
      </c>
      <c r="FN13" s="18">
        <f t="shared" si="5"/>
        <v>6.4935064935064939E-3</v>
      </c>
      <c r="FO13" s="21">
        <f t="shared" si="21"/>
        <v>0</v>
      </c>
      <c r="FP13" s="18">
        <f t="shared" si="6"/>
        <v>0</v>
      </c>
      <c r="FQ13" s="21">
        <f t="shared" si="22"/>
        <v>16</v>
      </c>
      <c r="FR13" s="18">
        <f t="shared" si="7"/>
        <v>2.1419009370816599E-2</v>
      </c>
      <c r="FS13" s="21">
        <f t="shared" si="23"/>
        <v>4</v>
      </c>
      <c r="FT13" s="18">
        <f t="shared" si="8"/>
        <v>1.5810276679841896E-2</v>
      </c>
      <c r="FU13" s="21">
        <f t="shared" si="24"/>
        <v>5</v>
      </c>
      <c r="FV13" s="18">
        <f t="shared" si="9"/>
        <v>1.7421602787456445E-2</v>
      </c>
      <c r="FW13" s="21">
        <f t="shared" si="25"/>
        <v>1</v>
      </c>
      <c r="FX13" s="18">
        <f t="shared" si="10"/>
        <v>3.663003663003663E-3</v>
      </c>
      <c r="FY13" s="21">
        <f t="shared" si="26"/>
        <v>0</v>
      </c>
      <c r="FZ13" s="18" t="e">
        <f t="shared" si="11"/>
        <v>#DIV/0!</v>
      </c>
      <c r="GA13" s="21">
        <f t="shared" si="27"/>
        <v>0</v>
      </c>
      <c r="GB13" s="18" t="e">
        <f t="shared" si="12"/>
        <v>#DIV/0!</v>
      </c>
      <c r="GC13" s="19">
        <f t="shared" si="13"/>
        <v>83</v>
      </c>
      <c r="GD13" s="18">
        <f t="shared" si="14"/>
        <v>2.7027027027027029E-2</v>
      </c>
    </row>
    <row r="14" spans="1:186" x14ac:dyDescent="0.25">
      <c r="A14" s="17">
        <v>12</v>
      </c>
      <c r="B14" s="15" t="s">
        <v>11</v>
      </c>
      <c r="C14" s="21">
        <v>0</v>
      </c>
      <c r="D14" s="21">
        <v>0</v>
      </c>
      <c r="E14" s="21">
        <v>1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1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1</v>
      </c>
      <c r="AF14" s="21">
        <v>1</v>
      </c>
      <c r="AG14" s="21">
        <v>0</v>
      </c>
      <c r="AH14" s="21">
        <v>0</v>
      </c>
      <c r="AI14" s="21">
        <v>0</v>
      </c>
      <c r="AJ14" s="21">
        <v>0</v>
      </c>
      <c r="AK14" s="21">
        <v>1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1</v>
      </c>
      <c r="AS14" s="21">
        <v>0</v>
      </c>
      <c r="AT14" s="21">
        <v>1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14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1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3</v>
      </c>
      <c r="CF14" s="21">
        <v>0</v>
      </c>
      <c r="CG14" s="21">
        <v>0</v>
      </c>
      <c r="CH14" s="21">
        <v>0</v>
      </c>
      <c r="CI14" s="21">
        <v>0</v>
      </c>
      <c r="CJ14" s="21">
        <v>2</v>
      </c>
      <c r="CK14" s="21">
        <v>0</v>
      </c>
      <c r="CL14" s="21">
        <v>0</v>
      </c>
      <c r="CM14" s="21">
        <v>1</v>
      </c>
      <c r="CN14" s="21">
        <v>0</v>
      </c>
      <c r="CO14" s="21">
        <v>0</v>
      </c>
      <c r="CP14" s="21">
        <v>0</v>
      </c>
      <c r="CQ14" s="21">
        <v>0</v>
      </c>
      <c r="CR14" s="21">
        <v>2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1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2</v>
      </c>
      <c r="DF14" s="21">
        <v>1</v>
      </c>
      <c r="DG14" s="21">
        <v>1</v>
      </c>
      <c r="DH14" s="21">
        <v>0</v>
      </c>
      <c r="DI14" s="21">
        <v>1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2</v>
      </c>
      <c r="DS14" s="21">
        <v>0</v>
      </c>
      <c r="DT14" s="21">
        <v>1</v>
      </c>
      <c r="DU14" s="21">
        <v>0</v>
      </c>
      <c r="DV14" s="21">
        <v>0</v>
      </c>
      <c r="DW14" s="21">
        <v>3</v>
      </c>
      <c r="DX14" s="21">
        <v>0</v>
      </c>
      <c r="DY14" s="21">
        <v>0</v>
      </c>
      <c r="DZ14" s="21">
        <v>0</v>
      </c>
      <c r="EA14" s="21">
        <v>0</v>
      </c>
      <c r="EB14" s="21">
        <v>0</v>
      </c>
      <c r="EC14" s="21">
        <v>0</v>
      </c>
      <c r="ED14" s="21">
        <v>0</v>
      </c>
      <c r="EE14" s="21">
        <v>2</v>
      </c>
      <c r="EF14" s="21">
        <v>0</v>
      </c>
      <c r="EG14" s="21">
        <v>0</v>
      </c>
      <c r="EH14" s="21">
        <v>0</v>
      </c>
      <c r="EI14" s="21">
        <v>0</v>
      </c>
      <c r="EJ14" s="21">
        <v>0</v>
      </c>
      <c r="EK14" s="21">
        <v>1</v>
      </c>
      <c r="EL14" s="21">
        <v>0</v>
      </c>
      <c r="EM14" s="21">
        <v>0</v>
      </c>
      <c r="EN14" s="21">
        <v>0</v>
      </c>
      <c r="EO14" s="21">
        <v>0</v>
      </c>
      <c r="EP14" s="21">
        <v>1</v>
      </c>
      <c r="EQ14" s="21">
        <v>0</v>
      </c>
      <c r="ER14" s="21">
        <v>3</v>
      </c>
      <c r="ES14" s="21">
        <v>0</v>
      </c>
      <c r="ET14" s="21">
        <v>1</v>
      </c>
      <c r="EU14" s="21">
        <v>0</v>
      </c>
      <c r="EV14" s="21">
        <v>0</v>
      </c>
      <c r="EW14" s="21">
        <v>0</v>
      </c>
      <c r="EX14" s="21">
        <v>0</v>
      </c>
      <c r="EY14" s="21">
        <v>0</v>
      </c>
      <c r="EZ14" s="21">
        <v>1</v>
      </c>
      <c r="FA14" s="21">
        <v>0</v>
      </c>
      <c r="FB14" s="21">
        <v>0</v>
      </c>
      <c r="FC14" s="21">
        <f t="shared" si="15"/>
        <v>1</v>
      </c>
      <c r="FD14" s="18">
        <f t="shared" si="0"/>
        <v>0.04</v>
      </c>
      <c r="FE14" s="21">
        <f t="shared" si="16"/>
        <v>0</v>
      </c>
      <c r="FF14" s="18" t="e">
        <f t="shared" si="1"/>
        <v>#DIV/0!</v>
      </c>
      <c r="FG14" s="21">
        <f t="shared" si="17"/>
        <v>19</v>
      </c>
      <c r="FH14" s="18">
        <f t="shared" si="2"/>
        <v>1.682905225863596E-2</v>
      </c>
      <c r="FI14" s="21">
        <f t="shared" si="18"/>
        <v>2</v>
      </c>
      <c r="FJ14" s="18">
        <f t="shared" si="3"/>
        <v>4.0816326530612242E-2</v>
      </c>
      <c r="FK14" s="21">
        <f t="shared" si="19"/>
        <v>4</v>
      </c>
      <c r="FL14" s="18">
        <f t="shared" si="4"/>
        <v>2.8368794326241134E-2</v>
      </c>
      <c r="FM14" s="21">
        <f t="shared" si="20"/>
        <v>0</v>
      </c>
      <c r="FN14" s="18">
        <f t="shared" si="5"/>
        <v>0</v>
      </c>
      <c r="FO14" s="21">
        <f t="shared" si="21"/>
        <v>1</v>
      </c>
      <c r="FP14" s="18">
        <f t="shared" si="6"/>
        <v>7.6923076923076927E-2</v>
      </c>
      <c r="FQ14" s="21">
        <f t="shared" si="22"/>
        <v>5</v>
      </c>
      <c r="FR14" s="18">
        <f t="shared" si="7"/>
        <v>6.6934404283801874E-3</v>
      </c>
      <c r="FS14" s="21">
        <f t="shared" si="23"/>
        <v>2</v>
      </c>
      <c r="FT14" s="18">
        <f t="shared" si="8"/>
        <v>7.9051383399209481E-3</v>
      </c>
      <c r="FU14" s="21">
        <f t="shared" si="24"/>
        <v>1</v>
      </c>
      <c r="FV14" s="18">
        <f t="shared" si="9"/>
        <v>3.4843205574912892E-3</v>
      </c>
      <c r="FW14" s="21">
        <f t="shared" si="25"/>
        <v>2</v>
      </c>
      <c r="FX14" s="18">
        <f t="shared" si="10"/>
        <v>7.326007326007326E-3</v>
      </c>
      <c r="FY14" s="21">
        <f t="shared" si="26"/>
        <v>0</v>
      </c>
      <c r="FZ14" s="18" t="e">
        <f t="shared" si="11"/>
        <v>#DIV/0!</v>
      </c>
      <c r="GA14" s="21">
        <f t="shared" si="27"/>
        <v>0</v>
      </c>
      <c r="GB14" s="18" t="e">
        <f t="shared" si="12"/>
        <v>#DIV/0!</v>
      </c>
      <c r="GC14" s="19">
        <f t="shared" si="13"/>
        <v>37</v>
      </c>
      <c r="GD14" s="18">
        <f t="shared" si="14"/>
        <v>1.2048192771084338E-2</v>
      </c>
    </row>
    <row r="15" spans="1:186" x14ac:dyDescent="0.25">
      <c r="A15" s="17">
        <v>13</v>
      </c>
      <c r="B15" s="15" t="s">
        <v>12</v>
      </c>
      <c r="C15" s="21">
        <v>0</v>
      </c>
      <c r="D15" s="21">
        <v>0</v>
      </c>
      <c r="E15" s="21">
        <v>70</v>
      </c>
      <c r="F15" s="21">
        <v>2</v>
      </c>
      <c r="G15" s="21">
        <v>9</v>
      </c>
      <c r="H15" s="21">
        <v>9</v>
      </c>
      <c r="I15" s="21">
        <v>2</v>
      </c>
      <c r="J15" s="21">
        <v>21</v>
      </c>
      <c r="K15" s="21">
        <v>16</v>
      </c>
      <c r="L15" s="21">
        <v>32</v>
      </c>
      <c r="M15" s="21">
        <v>20</v>
      </c>
      <c r="N15" s="21">
        <v>0</v>
      </c>
      <c r="O15" s="21">
        <v>0</v>
      </c>
      <c r="P15" s="21">
        <v>1</v>
      </c>
      <c r="Q15" s="21">
        <v>0</v>
      </c>
      <c r="R15" s="21">
        <v>61</v>
      </c>
      <c r="S15" s="21">
        <v>0</v>
      </c>
      <c r="T15" s="21">
        <v>6</v>
      </c>
      <c r="U15" s="21">
        <v>18</v>
      </c>
      <c r="V15" s="21">
        <v>1</v>
      </c>
      <c r="W15" s="21">
        <v>16</v>
      </c>
      <c r="X15" s="21">
        <v>9</v>
      </c>
      <c r="Y15" s="21">
        <v>10</v>
      </c>
      <c r="Z15" s="21">
        <v>4</v>
      </c>
      <c r="AA15" s="21">
        <v>0</v>
      </c>
      <c r="AB15" s="21">
        <v>0</v>
      </c>
      <c r="AC15" s="21">
        <v>0</v>
      </c>
      <c r="AD15" s="21">
        <v>0</v>
      </c>
      <c r="AE15" s="21">
        <v>72</v>
      </c>
      <c r="AF15" s="21">
        <v>1</v>
      </c>
      <c r="AG15" s="21">
        <v>4</v>
      </c>
      <c r="AH15" s="21">
        <v>13</v>
      </c>
      <c r="AI15" s="21">
        <v>0</v>
      </c>
      <c r="AJ15" s="21">
        <v>25</v>
      </c>
      <c r="AK15" s="21">
        <v>22</v>
      </c>
      <c r="AL15" s="21">
        <v>6</v>
      </c>
      <c r="AM15" s="21">
        <v>17</v>
      </c>
      <c r="AN15" s="21">
        <v>0</v>
      </c>
      <c r="AO15" s="21">
        <v>0</v>
      </c>
      <c r="AP15" s="21">
        <v>0</v>
      </c>
      <c r="AQ15" s="21">
        <v>0</v>
      </c>
      <c r="AR15" s="21">
        <v>59</v>
      </c>
      <c r="AS15" s="21">
        <v>0</v>
      </c>
      <c r="AT15" s="21">
        <v>5</v>
      </c>
      <c r="AU15" s="21">
        <v>5</v>
      </c>
      <c r="AV15" s="21">
        <v>1</v>
      </c>
      <c r="AW15" s="21">
        <v>31</v>
      </c>
      <c r="AX15" s="21">
        <v>11</v>
      </c>
      <c r="AY15" s="21">
        <v>14</v>
      </c>
      <c r="AZ15" s="21">
        <v>19</v>
      </c>
      <c r="BA15" s="21">
        <v>0</v>
      </c>
      <c r="BB15" s="21">
        <v>0</v>
      </c>
      <c r="BC15" s="14">
        <v>2</v>
      </c>
      <c r="BD15" s="21">
        <v>0</v>
      </c>
      <c r="BE15" s="21">
        <v>38</v>
      </c>
      <c r="BF15" s="21">
        <v>0</v>
      </c>
      <c r="BG15" s="21">
        <v>9</v>
      </c>
      <c r="BH15" s="21">
        <v>13</v>
      </c>
      <c r="BI15" s="21">
        <v>0</v>
      </c>
      <c r="BJ15" s="21">
        <v>41</v>
      </c>
      <c r="BK15" s="21">
        <v>3</v>
      </c>
      <c r="BL15" s="21">
        <v>11</v>
      </c>
      <c r="BM15" s="21">
        <v>9</v>
      </c>
      <c r="BN15" s="21">
        <v>0</v>
      </c>
      <c r="BO15" s="21">
        <v>0</v>
      </c>
      <c r="BP15" s="21">
        <v>2</v>
      </c>
      <c r="BQ15" s="21">
        <v>0</v>
      </c>
      <c r="BR15" s="21">
        <v>55</v>
      </c>
      <c r="BS15" s="21">
        <v>0</v>
      </c>
      <c r="BT15" s="21">
        <v>19</v>
      </c>
      <c r="BU15" s="21">
        <v>6</v>
      </c>
      <c r="BV15" s="21">
        <v>1</v>
      </c>
      <c r="BW15" s="21">
        <v>30</v>
      </c>
      <c r="BX15" s="21">
        <v>7</v>
      </c>
      <c r="BY15" s="21">
        <v>12</v>
      </c>
      <c r="BZ15" s="21">
        <v>7</v>
      </c>
      <c r="CA15" s="21">
        <v>0</v>
      </c>
      <c r="CB15" s="21">
        <v>0</v>
      </c>
      <c r="CC15" s="21">
        <v>3</v>
      </c>
      <c r="CD15" s="21">
        <v>0</v>
      </c>
      <c r="CE15" s="21">
        <v>65</v>
      </c>
      <c r="CF15" s="21">
        <v>0</v>
      </c>
      <c r="CG15" s="21">
        <v>9</v>
      </c>
      <c r="CH15" s="21">
        <v>11</v>
      </c>
      <c r="CI15" s="21">
        <v>1</v>
      </c>
      <c r="CJ15" s="21">
        <v>48</v>
      </c>
      <c r="CK15" s="21">
        <v>21</v>
      </c>
      <c r="CL15" s="21">
        <v>13</v>
      </c>
      <c r="CM15" s="21">
        <v>10</v>
      </c>
      <c r="CN15" s="21">
        <v>0</v>
      </c>
      <c r="CO15" s="21">
        <v>0</v>
      </c>
      <c r="CP15" s="21">
        <v>2</v>
      </c>
      <c r="CQ15" s="21">
        <v>0</v>
      </c>
      <c r="CR15" s="21">
        <v>45</v>
      </c>
      <c r="CS15" s="21">
        <v>4</v>
      </c>
      <c r="CT15" s="21">
        <v>10</v>
      </c>
      <c r="CU15" s="21">
        <v>16</v>
      </c>
      <c r="CV15" s="21">
        <v>0</v>
      </c>
      <c r="CW15" s="21">
        <v>44</v>
      </c>
      <c r="CX15" s="21">
        <v>15</v>
      </c>
      <c r="CY15" s="21">
        <v>19</v>
      </c>
      <c r="CZ15" s="21">
        <v>32</v>
      </c>
      <c r="DA15" s="21">
        <v>0</v>
      </c>
      <c r="DB15" s="21">
        <v>0</v>
      </c>
      <c r="DC15" s="21">
        <v>3</v>
      </c>
      <c r="DD15" s="21">
        <v>0</v>
      </c>
      <c r="DE15" s="21">
        <v>39</v>
      </c>
      <c r="DF15" s="21">
        <v>0</v>
      </c>
      <c r="DG15" s="21">
        <v>10</v>
      </c>
      <c r="DH15" s="21">
        <v>5</v>
      </c>
      <c r="DI15" s="21">
        <v>1</v>
      </c>
      <c r="DJ15" s="21">
        <v>75</v>
      </c>
      <c r="DK15" s="21">
        <v>9</v>
      </c>
      <c r="DL15" s="21">
        <v>21</v>
      </c>
      <c r="DM15" s="21">
        <v>16</v>
      </c>
      <c r="DN15" s="21">
        <v>0</v>
      </c>
      <c r="DO15" s="21">
        <v>0</v>
      </c>
      <c r="DP15" s="21">
        <v>3</v>
      </c>
      <c r="DQ15" s="21">
        <v>0</v>
      </c>
      <c r="DR15" s="21">
        <v>54</v>
      </c>
      <c r="DS15" s="21">
        <v>1</v>
      </c>
      <c r="DT15" s="21">
        <v>13</v>
      </c>
      <c r="DU15" s="21">
        <v>7</v>
      </c>
      <c r="DV15" s="21">
        <v>0</v>
      </c>
      <c r="DW15" s="21">
        <v>64</v>
      </c>
      <c r="DX15" s="21">
        <v>15</v>
      </c>
      <c r="DY15" s="21">
        <v>10</v>
      </c>
      <c r="DZ15" s="21">
        <v>19</v>
      </c>
      <c r="EA15" s="21">
        <v>0</v>
      </c>
      <c r="EB15" s="21">
        <v>0</v>
      </c>
      <c r="EC15" s="21">
        <v>1</v>
      </c>
      <c r="ED15" s="21">
        <v>0</v>
      </c>
      <c r="EE15" s="21">
        <v>51</v>
      </c>
      <c r="EF15" s="21">
        <v>0</v>
      </c>
      <c r="EG15" s="21">
        <v>10</v>
      </c>
      <c r="EH15" s="21">
        <v>6</v>
      </c>
      <c r="EI15" s="21">
        <v>0</v>
      </c>
      <c r="EJ15" s="21">
        <v>41</v>
      </c>
      <c r="EK15" s="21">
        <v>13</v>
      </c>
      <c r="EL15" s="21">
        <v>17</v>
      </c>
      <c r="EM15" s="21">
        <v>17</v>
      </c>
      <c r="EN15" s="21">
        <v>0</v>
      </c>
      <c r="EO15" s="21">
        <v>0</v>
      </c>
      <c r="EP15" s="21">
        <v>2</v>
      </c>
      <c r="EQ15" s="21">
        <v>0</v>
      </c>
      <c r="ER15" s="21">
        <v>45</v>
      </c>
      <c r="ES15" s="21">
        <v>0</v>
      </c>
      <c r="ET15" s="21">
        <v>15</v>
      </c>
      <c r="EU15" s="21">
        <v>12</v>
      </c>
      <c r="EV15" s="21">
        <v>0</v>
      </c>
      <c r="EW15" s="21">
        <v>44</v>
      </c>
      <c r="EX15" s="21">
        <v>13</v>
      </c>
      <c r="EY15" s="21">
        <v>10</v>
      </c>
      <c r="EZ15" s="21">
        <v>32</v>
      </c>
      <c r="FA15" s="21">
        <v>0</v>
      </c>
      <c r="FB15" s="21">
        <v>0</v>
      </c>
      <c r="FC15" s="21">
        <f t="shared" si="15"/>
        <v>19</v>
      </c>
      <c r="FD15" s="18">
        <f t="shared" si="0"/>
        <v>0.76</v>
      </c>
      <c r="FE15" s="21">
        <f t="shared" si="16"/>
        <v>0</v>
      </c>
      <c r="FF15" s="18" t="e">
        <f t="shared" si="1"/>
        <v>#DIV/0!</v>
      </c>
      <c r="FG15" s="21">
        <f t="shared" si="17"/>
        <v>654</v>
      </c>
      <c r="FH15" s="18">
        <f t="shared" si="2"/>
        <v>0.57927369353410096</v>
      </c>
      <c r="FI15" s="21">
        <f t="shared" si="18"/>
        <v>8</v>
      </c>
      <c r="FJ15" s="18">
        <f t="shared" si="3"/>
        <v>0.16326530612244897</v>
      </c>
      <c r="FK15" s="21">
        <f t="shared" si="19"/>
        <v>119</v>
      </c>
      <c r="FL15" s="18">
        <f t="shared" si="4"/>
        <v>0.84397163120567376</v>
      </c>
      <c r="FM15" s="21">
        <f t="shared" si="20"/>
        <v>121</v>
      </c>
      <c r="FN15" s="18">
        <f t="shared" si="5"/>
        <v>0.7857142857142857</v>
      </c>
      <c r="FO15" s="21">
        <f t="shared" si="21"/>
        <v>7</v>
      </c>
      <c r="FP15" s="18">
        <f t="shared" si="6"/>
        <v>0.53846153846153844</v>
      </c>
      <c r="FQ15" s="21">
        <f t="shared" si="22"/>
        <v>480</v>
      </c>
      <c r="FR15" s="18">
        <f t="shared" si="7"/>
        <v>0.64257028112449799</v>
      </c>
      <c r="FS15" s="21">
        <f t="shared" si="23"/>
        <v>154</v>
      </c>
      <c r="FT15" s="18">
        <f t="shared" si="8"/>
        <v>0.60869565217391308</v>
      </c>
      <c r="FU15" s="21">
        <f t="shared" si="24"/>
        <v>175</v>
      </c>
      <c r="FV15" s="18">
        <f t="shared" si="9"/>
        <v>0.6097560975609756</v>
      </c>
      <c r="FW15" s="21">
        <f t="shared" si="25"/>
        <v>202</v>
      </c>
      <c r="FX15" s="18">
        <f t="shared" si="10"/>
        <v>0.73992673992673996</v>
      </c>
      <c r="FY15" s="21">
        <f t="shared" si="26"/>
        <v>0</v>
      </c>
      <c r="FZ15" s="18" t="e">
        <f t="shared" si="11"/>
        <v>#DIV/0!</v>
      </c>
      <c r="GA15" s="21">
        <f t="shared" si="27"/>
        <v>0</v>
      </c>
      <c r="GB15" s="18" t="e">
        <f t="shared" si="12"/>
        <v>#DIV/0!</v>
      </c>
      <c r="GC15" s="19">
        <f t="shared" si="13"/>
        <v>1939</v>
      </c>
      <c r="GD15" s="18">
        <f t="shared" si="14"/>
        <v>0.63139042657114941</v>
      </c>
    </row>
    <row r="16" spans="1:186" x14ac:dyDescent="0.25">
      <c r="A16" s="17">
        <v>14</v>
      </c>
      <c r="B16" s="15" t="s">
        <v>13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1</v>
      </c>
      <c r="W16" s="21">
        <v>1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4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2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14">
        <v>0</v>
      </c>
      <c r="BD16" s="21">
        <v>0</v>
      </c>
      <c r="BE16" s="21">
        <v>2</v>
      </c>
      <c r="BF16" s="21">
        <v>1</v>
      </c>
      <c r="BG16" s="21">
        <v>0</v>
      </c>
      <c r="BH16" s="21">
        <v>1</v>
      </c>
      <c r="BI16" s="21">
        <v>1</v>
      </c>
      <c r="BJ16" s="21">
        <v>1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1</v>
      </c>
      <c r="BS16" s="21">
        <v>1</v>
      </c>
      <c r="BT16" s="21">
        <v>0</v>
      </c>
      <c r="BU16" s="21">
        <v>0</v>
      </c>
      <c r="BV16" s="21">
        <v>0</v>
      </c>
      <c r="BW16" s="21">
        <v>0</v>
      </c>
      <c r="BX16" s="21">
        <v>1</v>
      </c>
      <c r="BY16" s="21">
        <v>0</v>
      </c>
      <c r="BZ16" s="21">
        <v>1</v>
      </c>
      <c r="CA16" s="21">
        <v>0</v>
      </c>
      <c r="CB16" s="21">
        <v>0</v>
      </c>
      <c r="CC16" s="21">
        <v>0</v>
      </c>
      <c r="CD16" s="21">
        <v>0</v>
      </c>
      <c r="CE16" s="21">
        <v>2</v>
      </c>
      <c r="CF16" s="21">
        <v>0</v>
      </c>
      <c r="CG16" s="21">
        <v>0</v>
      </c>
      <c r="CH16" s="21">
        <v>0</v>
      </c>
      <c r="CI16" s="21">
        <v>0</v>
      </c>
      <c r="CJ16" s="21">
        <v>3</v>
      </c>
      <c r="CK16" s="21">
        <v>1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1</v>
      </c>
      <c r="CS16" s="21">
        <v>0</v>
      </c>
      <c r="CT16" s="21">
        <v>0</v>
      </c>
      <c r="CU16" s="21">
        <v>0</v>
      </c>
      <c r="CV16" s="21">
        <v>0</v>
      </c>
      <c r="CW16" s="21">
        <v>1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2</v>
      </c>
      <c r="DF16" s="21">
        <v>0</v>
      </c>
      <c r="DG16" s="21">
        <v>0</v>
      </c>
      <c r="DH16" s="21">
        <v>0</v>
      </c>
      <c r="DI16" s="21">
        <v>0</v>
      </c>
      <c r="DJ16" s="21">
        <v>1</v>
      </c>
      <c r="DK16" s="21">
        <v>0</v>
      </c>
      <c r="DL16" s="21">
        <v>1</v>
      </c>
      <c r="DM16" s="21">
        <v>1</v>
      </c>
      <c r="DN16" s="21">
        <v>0</v>
      </c>
      <c r="DO16" s="21">
        <v>0</v>
      </c>
      <c r="DP16" s="21">
        <v>0</v>
      </c>
      <c r="DQ16" s="21">
        <v>0</v>
      </c>
      <c r="DR16" s="21">
        <v>3</v>
      </c>
      <c r="DS16" s="21">
        <v>1</v>
      </c>
      <c r="DT16" s="21">
        <v>0</v>
      </c>
      <c r="DU16" s="21">
        <v>0</v>
      </c>
      <c r="DV16" s="21">
        <v>0</v>
      </c>
      <c r="DW16" s="21">
        <v>1</v>
      </c>
      <c r="DX16" s="21">
        <v>4</v>
      </c>
      <c r="DY16" s="21">
        <v>0</v>
      </c>
      <c r="DZ16" s="21">
        <v>0</v>
      </c>
      <c r="EA16" s="21">
        <v>0</v>
      </c>
      <c r="EB16" s="21">
        <v>0</v>
      </c>
      <c r="EC16" s="21">
        <v>0</v>
      </c>
      <c r="ED16" s="21">
        <v>0</v>
      </c>
      <c r="EE16" s="21">
        <v>5</v>
      </c>
      <c r="EF16" s="21">
        <v>1</v>
      </c>
      <c r="EG16" s="21">
        <v>0</v>
      </c>
      <c r="EH16" s="21">
        <v>0</v>
      </c>
      <c r="EI16" s="21">
        <v>0</v>
      </c>
      <c r="EJ16" s="21">
        <v>3</v>
      </c>
      <c r="EK16" s="21">
        <v>0</v>
      </c>
      <c r="EL16" s="21">
        <v>1</v>
      </c>
      <c r="EM16" s="21">
        <v>0</v>
      </c>
      <c r="EN16" s="21">
        <v>0</v>
      </c>
      <c r="EO16" s="21">
        <v>0</v>
      </c>
      <c r="EP16" s="21">
        <v>0</v>
      </c>
      <c r="EQ16" s="21">
        <v>0</v>
      </c>
      <c r="ER16" s="21">
        <v>4</v>
      </c>
      <c r="ES16" s="21">
        <v>3</v>
      </c>
      <c r="ET16" s="21">
        <v>0</v>
      </c>
      <c r="EU16" s="21">
        <v>1</v>
      </c>
      <c r="EV16" s="21">
        <v>0</v>
      </c>
      <c r="EW16" s="21">
        <v>1</v>
      </c>
      <c r="EX16" s="21">
        <v>0</v>
      </c>
      <c r="EY16" s="21">
        <v>0</v>
      </c>
      <c r="EZ16" s="21">
        <v>0</v>
      </c>
      <c r="FA16" s="21">
        <v>0</v>
      </c>
      <c r="FB16" s="21">
        <v>0</v>
      </c>
      <c r="FC16" s="21">
        <f t="shared" si="15"/>
        <v>0</v>
      </c>
      <c r="FD16" s="18">
        <f t="shared" si="0"/>
        <v>0</v>
      </c>
      <c r="FE16" s="21">
        <f t="shared" si="16"/>
        <v>0</v>
      </c>
      <c r="FF16" s="18" t="e">
        <f t="shared" si="1"/>
        <v>#DIV/0!</v>
      </c>
      <c r="FG16" s="21">
        <f t="shared" si="17"/>
        <v>26</v>
      </c>
      <c r="FH16" s="18">
        <f t="shared" si="2"/>
        <v>2.3029229406554472E-2</v>
      </c>
      <c r="FI16" s="21">
        <f t="shared" si="18"/>
        <v>7</v>
      </c>
      <c r="FJ16" s="18">
        <f t="shared" si="3"/>
        <v>0.14285714285714285</v>
      </c>
      <c r="FK16" s="21">
        <f t="shared" si="19"/>
        <v>0</v>
      </c>
      <c r="FL16" s="18">
        <f t="shared" si="4"/>
        <v>0</v>
      </c>
      <c r="FM16" s="21">
        <f t="shared" si="20"/>
        <v>2</v>
      </c>
      <c r="FN16" s="18">
        <f t="shared" si="5"/>
        <v>1.2987012987012988E-2</v>
      </c>
      <c r="FO16" s="21">
        <f t="shared" si="21"/>
        <v>2</v>
      </c>
      <c r="FP16" s="18">
        <f t="shared" si="6"/>
        <v>0.15384615384615385</v>
      </c>
      <c r="FQ16" s="21">
        <f t="shared" si="22"/>
        <v>13</v>
      </c>
      <c r="FR16" s="18">
        <f t="shared" si="7"/>
        <v>1.7402945113788489E-2</v>
      </c>
      <c r="FS16" s="21">
        <f t="shared" si="23"/>
        <v>6</v>
      </c>
      <c r="FT16" s="18">
        <f t="shared" si="8"/>
        <v>2.3715415019762844E-2</v>
      </c>
      <c r="FU16" s="21">
        <f t="shared" si="24"/>
        <v>2</v>
      </c>
      <c r="FV16" s="18">
        <f t="shared" si="9"/>
        <v>6.9686411149825784E-3</v>
      </c>
      <c r="FW16" s="21">
        <f t="shared" si="25"/>
        <v>2</v>
      </c>
      <c r="FX16" s="18">
        <f t="shared" si="10"/>
        <v>7.326007326007326E-3</v>
      </c>
      <c r="FY16" s="21">
        <f t="shared" si="26"/>
        <v>0</v>
      </c>
      <c r="FZ16" s="18" t="e">
        <f t="shared" si="11"/>
        <v>#DIV/0!</v>
      </c>
      <c r="GA16" s="21">
        <f t="shared" si="27"/>
        <v>0</v>
      </c>
      <c r="GB16" s="18" t="e">
        <f t="shared" si="12"/>
        <v>#DIV/0!</v>
      </c>
      <c r="GC16" s="19">
        <f t="shared" si="13"/>
        <v>60</v>
      </c>
      <c r="GD16" s="18">
        <f t="shared" si="14"/>
        <v>1.9537609899055682E-2</v>
      </c>
    </row>
    <row r="17" spans="1:186" x14ac:dyDescent="0.25">
      <c r="A17" s="17">
        <v>15</v>
      </c>
      <c r="B17" s="15" t="s">
        <v>14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1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1</v>
      </c>
      <c r="AD17" s="21">
        <v>0</v>
      </c>
      <c r="AE17" s="21">
        <v>1</v>
      </c>
      <c r="AF17" s="21">
        <v>0</v>
      </c>
      <c r="AG17" s="21">
        <v>1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1</v>
      </c>
      <c r="AS17" s="21">
        <v>0</v>
      </c>
      <c r="AT17" s="21">
        <v>0</v>
      </c>
      <c r="AU17" s="21">
        <v>0</v>
      </c>
      <c r="AV17" s="21">
        <v>0</v>
      </c>
      <c r="AW17" s="21">
        <v>2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14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3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1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1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1</v>
      </c>
      <c r="CN17" s="21">
        <v>0</v>
      </c>
      <c r="CO17" s="21">
        <v>0</v>
      </c>
      <c r="CP17" s="21">
        <v>0</v>
      </c>
      <c r="CQ17" s="21">
        <v>0</v>
      </c>
      <c r="CR17" s="21">
        <v>3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0</v>
      </c>
      <c r="CY17" s="21">
        <v>1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21">
        <v>4</v>
      </c>
      <c r="DF17" s="21">
        <v>0</v>
      </c>
      <c r="DG17" s="21">
        <v>0</v>
      </c>
      <c r="DH17" s="21">
        <v>0</v>
      </c>
      <c r="DI17" s="21">
        <v>0</v>
      </c>
      <c r="DJ17" s="21">
        <v>0</v>
      </c>
      <c r="DK17" s="21">
        <v>0</v>
      </c>
      <c r="DL17" s="21">
        <v>1</v>
      </c>
      <c r="DM17" s="21">
        <v>1</v>
      </c>
      <c r="DN17" s="21">
        <v>0</v>
      </c>
      <c r="DO17" s="21">
        <v>0</v>
      </c>
      <c r="DP17" s="21">
        <v>0</v>
      </c>
      <c r="DQ17" s="21">
        <v>0</v>
      </c>
      <c r="DR17" s="21">
        <v>3</v>
      </c>
      <c r="DS17" s="21">
        <v>0</v>
      </c>
      <c r="DT17" s="21">
        <v>0</v>
      </c>
      <c r="DU17" s="21">
        <v>0</v>
      </c>
      <c r="DV17" s="21">
        <v>0</v>
      </c>
      <c r="DW17" s="21">
        <v>0</v>
      </c>
      <c r="DX17" s="21">
        <v>2</v>
      </c>
      <c r="DY17" s="21">
        <v>1</v>
      </c>
      <c r="DZ17" s="21">
        <v>0</v>
      </c>
      <c r="EA17" s="21">
        <v>0</v>
      </c>
      <c r="EB17" s="21">
        <v>0</v>
      </c>
      <c r="EC17" s="21">
        <v>0</v>
      </c>
      <c r="ED17" s="21">
        <v>0</v>
      </c>
      <c r="EE17" s="21">
        <v>2</v>
      </c>
      <c r="EF17" s="21">
        <v>0</v>
      </c>
      <c r="EG17" s="21">
        <v>0</v>
      </c>
      <c r="EH17" s="21">
        <v>2</v>
      </c>
      <c r="EI17" s="21">
        <v>0</v>
      </c>
      <c r="EJ17" s="21">
        <v>4</v>
      </c>
      <c r="EK17" s="21">
        <v>0</v>
      </c>
      <c r="EL17" s="21">
        <v>4</v>
      </c>
      <c r="EM17" s="21">
        <v>0</v>
      </c>
      <c r="EN17" s="21">
        <v>0</v>
      </c>
      <c r="EO17" s="21">
        <v>0</v>
      </c>
      <c r="EP17" s="21">
        <v>0</v>
      </c>
      <c r="EQ17" s="21">
        <v>0</v>
      </c>
      <c r="ER17" s="21">
        <v>0</v>
      </c>
      <c r="ES17" s="21">
        <v>0</v>
      </c>
      <c r="ET17" s="21">
        <v>0</v>
      </c>
      <c r="EU17" s="21">
        <v>0</v>
      </c>
      <c r="EV17" s="21">
        <v>0</v>
      </c>
      <c r="EW17" s="21">
        <v>1</v>
      </c>
      <c r="EX17" s="21">
        <v>0</v>
      </c>
      <c r="EY17" s="21">
        <v>1</v>
      </c>
      <c r="EZ17" s="21">
        <v>1</v>
      </c>
      <c r="FA17" s="21">
        <v>0</v>
      </c>
      <c r="FB17" s="21">
        <v>0</v>
      </c>
      <c r="FC17" s="21">
        <f t="shared" si="15"/>
        <v>1</v>
      </c>
      <c r="FD17" s="18">
        <f t="shared" si="0"/>
        <v>0.04</v>
      </c>
      <c r="FE17" s="21">
        <f t="shared" si="16"/>
        <v>0</v>
      </c>
      <c r="FF17" s="18" t="e">
        <f t="shared" si="1"/>
        <v>#DIV/0!</v>
      </c>
      <c r="FG17" s="21">
        <f t="shared" si="17"/>
        <v>16</v>
      </c>
      <c r="FH17" s="18">
        <f t="shared" si="2"/>
        <v>1.4171833480956599E-2</v>
      </c>
      <c r="FI17" s="21">
        <f t="shared" si="18"/>
        <v>0</v>
      </c>
      <c r="FJ17" s="18">
        <f t="shared" si="3"/>
        <v>0</v>
      </c>
      <c r="FK17" s="21">
        <f t="shared" si="19"/>
        <v>1</v>
      </c>
      <c r="FL17" s="18">
        <f t="shared" si="4"/>
        <v>7.0921985815602835E-3</v>
      </c>
      <c r="FM17" s="21">
        <f t="shared" si="20"/>
        <v>2</v>
      </c>
      <c r="FN17" s="18">
        <f t="shared" si="5"/>
        <v>1.2987012987012988E-2</v>
      </c>
      <c r="FO17" s="21">
        <f t="shared" si="21"/>
        <v>0</v>
      </c>
      <c r="FP17" s="18">
        <f t="shared" si="6"/>
        <v>0</v>
      </c>
      <c r="FQ17" s="21">
        <f t="shared" si="22"/>
        <v>10</v>
      </c>
      <c r="FR17" s="18">
        <f t="shared" si="7"/>
        <v>1.3386880856760375E-2</v>
      </c>
      <c r="FS17" s="21">
        <f t="shared" si="23"/>
        <v>2</v>
      </c>
      <c r="FT17" s="18">
        <f t="shared" si="8"/>
        <v>7.9051383399209481E-3</v>
      </c>
      <c r="FU17" s="21">
        <f t="shared" si="24"/>
        <v>9</v>
      </c>
      <c r="FV17" s="18">
        <f t="shared" si="9"/>
        <v>3.1358885017421602E-2</v>
      </c>
      <c r="FW17" s="21">
        <f t="shared" si="25"/>
        <v>3</v>
      </c>
      <c r="FX17" s="18">
        <f t="shared" si="10"/>
        <v>1.098901098901099E-2</v>
      </c>
      <c r="FY17" s="21">
        <f t="shared" si="26"/>
        <v>0</v>
      </c>
      <c r="FZ17" s="18" t="e">
        <f t="shared" si="11"/>
        <v>#DIV/0!</v>
      </c>
      <c r="GA17" s="21">
        <f t="shared" si="27"/>
        <v>0</v>
      </c>
      <c r="GB17" s="18" t="e">
        <f t="shared" si="12"/>
        <v>#DIV/0!</v>
      </c>
      <c r="GC17" s="19">
        <f t="shared" si="13"/>
        <v>44</v>
      </c>
      <c r="GD17" s="18">
        <f t="shared" si="14"/>
        <v>1.4327580592640833E-2</v>
      </c>
    </row>
    <row r="18" spans="1:186" x14ac:dyDescent="0.25">
      <c r="A18" s="17">
        <v>16</v>
      </c>
      <c r="B18" s="15" t="s">
        <v>15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1</v>
      </c>
      <c r="S18" s="21">
        <v>1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1</v>
      </c>
      <c r="AF18" s="21">
        <v>0</v>
      </c>
      <c r="AG18" s="21">
        <v>0</v>
      </c>
      <c r="AH18" s="21">
        <v>0</v>
      </c>
      <c r="AI18" s="21">
        <v>0</v>
      </c>
      <c r="AJ18" s="21">
        <v>1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14">
        <v>0</v>
      </c>
      <c r="BD18" s="21">
        <v>0</v>
      </c>
      <c r="BE18" s="21">
        <v>1</v>
      </c>
      <c r="BF18" s="21">
        <v>1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  <c r="BQ18" s="21">
        <v>0</v>
      </c>
      <c r="BR18" s="21">
        <v>2</v>
      </c>
      <c r="BS18" s="21">
        <v>0</v>
      </c>
      <c r="BT18" s="21">
        <v>0</v>
      </c>
      <c r="BU18" s="21">
        <v>1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4</v>
      </c>
      <c r="CF18" s="21">
        <v>0</v>
      </c>
      <c r="CG18" s="21">
        <v>0</v>
      </c>
      <c r="CH18" s="21">
        <v>1</v>
      </c>
      <c r="CI18" s="21">
        <v>0</v>
      </c>
      <c r="CJ18" s="21">
        <v>0</v>
      </c>
      <c r="CK18" s="21">
        <v>1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1">
        <v>1</v>
      </c>
      <c r="CU18" s="21">
        <v>0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21">
        <v>0</v>
      </c>
      <c r="DE18" s="21">
        <v>0</v>
      </c>
      <c r="DF18" s="21">
        <v>0</v>
      </c>
      <c r="DG18" s="21">
        <v>0</v>
      </c>
      <c r="DH18" s="21">
        <v>0</v>
      </c>
      <c r="DI18" s="21">
        <v>0</v>
      </c>
      <c r="DJ18" s="21">
        <v>1</v>
      </c>
      <c r="DK18" s="21">
        <v>1</v>
      </c>
      <c r="DL18" s="21">
        <v>0</v>
      </c>
      <c r="DM18" s="21">
        <v>0</v>
      </c>
      <c r="DN18" s="21">
        <v>0</v>
      </c>
      <c r="DO18" s="21">
        <v>0</v>
      </c>
      <c r="DP18" s="21">
        <v>0</v>
      </c>
      <c r="DQ18" s="21">
        <v>0</v>
      </c>
      <c r="DR18" s="21">
        <v>0</v>
      </c>
      <c r="DS18" s="21">
        <v>0</v>
      </c>
      <c r="DT18" s="21">
        <v>0</v>
      </c>
      <c r="DU18" s="21">
        <v>0</v>
      </c>
      <c r="DV18" s="21">
        <v>0</v>
      </c>
      <c r="DW18" s="21">
        <v>0</v>
      </c>
      <c r="DX18" s="21">
        <v>0</v>
      </c>
      <c r="DY18" s="21">
        <v>0</v>
      </c>
      <c r="DZ18" s="21">
        <v>0</v>
      </c>
      <c r="EA18" s="21">
        <v>0</v>
      </c>
      <c r="EB18" s="21">
        <v>0</v>
      </c>
      <c r="EC18" s="21">
        <v>0</v>
      </c>
      <c r="ED18" s="21">
        <v>0</v>
      </c>
      <c r="EE18" s="21">
        <v>0</v>
      </c>
      <c r="EF18" s="21">
        <v>0</v>
      </c>
      <c r="EG18" s="21">
        <v>0</v>
      </c>
      <c r="EH18" s="21">
        <v>0</v>
      </c>
      <c r="EI18" s="21">
        <v>0</v>
      </c>
      <c r="EJ18" s="21">
        <v>0</v>
      </c>
      <c r="EK18" s="21">
        <v>0</v>
      </c>
      <c r="EL18" s="21">
        <v>0</v>
      </c>
      <c r="EM18" s="21">
        <v>0</v>
      </c>
      <c r="EN18" s="21">
        <v>0</v>
      </c>
      <c r="EO18" s="21">
        <v>0</v>
      </c>
      <c r="EP18" s="21">
        <v>0</v>
      </c>
      <c r="EQ18" s="21">
        <v>0</v>
      </c>
      <c r="ER18" s="21">
        <v>2</v>
      </c>
      <c r="ES18" s="21">
        <v>1</v>
      </c>
      <c r="ET18" s="21">
        <v>2</v>
      </c>
      <c r="EU18" s="21">
        <v>0</v>
      </c>
      <c r="EV18" s="21">
        <v>0</v>
      </c>
      <c r="EW18" s="21">
        <v>0</v>
      </c>
      <c r="EX18" s="21">
        <v>0</v>
      </c>
      <c r="EY18" s="21">
        <v>0</v>
      </c>
      <c r="EZ18" s="21">
        <v>0</v>
      </c>
      <c r="FA18" s="21">
        <v>0</v>
      </c>
      <c r="FB18" s="21">
        <v>0</v>
      </c>
      <c r="FC18" s="21">
        <f t="shared" si="15"/>
        <v>0</v>
      </c>
      <c r="FD18" s="18">
        <f t="shared" si="0"/>
        <v>0</v>
      </c>
      <c r="FE18" s="21">
        <f t="shared" si="16"/>
        <v>0</v>
      </c>
      <c r="FF18" s="18" t="e">
        <f t="shared" si="1"/>
        <v>#DIV/0!</v>
      </c>
      <c r="FG18" s="21">
        <f t="shared" si="17"/>
        <v>11</v>
      </c>
      <c r="FH18" s="18">
        <f t="shared" si="2"/>
        <v>9.7431355181576609E-3</v>
      </c>
      <c r="FI18" s="21">
        <f t="shared" si="18"/>
        <v>3</v>
      </c>
      <c r="FJ18" s="18">
        <f t="shared" si="3"/>
        <v>6.1224489795918366E-2</v>
      </c>
      <c r="FK18" s="21">
        <f t="shared" si="19"/>
        <v>3</v>
      </c>
      <c r="FL18" s="18">
        <f t="shared" si="4"/>
        <v>2.1276595744680851E-2</v>
      </c>
      <c r="FM18" s="21">
        <f t="shared" si="20"/>
        <v>2</v>
      </c>
      <c r="FN18" s="18">
        <f t="shared" si="5"/>
        <v>1.2987012987012988E-2</v>
      </c>
      <c r="FO18" s="21">
        <f t="shared" si="21"/>
        <v>0</v>
      </c>
      <c r="FP18" s="18">
        <f t="shared" si="6"/>
        <v>0</v>
      </c>
      <c r="FQ18" s="21">
        <f t="shared" si="22"/>
        <v>2</v>
      </c>
      <c r="FR18" s="18">
        <f t="shared" si="7"/>
        <v>2.6773761713520749E-3</v>
      </c>
      <c r="FS18" s="21">
        <f t="shared" si="23"/>
        <v>2</v>
      </c>
      <c r="FT18" s="18">
        <f t="shared" si="8"/>
        <v>7.9051383399209481E-3</v>
      </c>
      <c r="FU18" s="21">
        <f t="shared" si="24"/>
        <v>0</v>
      </c>
      <c r="FV18" s="18">
        <f t="shared" si="9"/>
        <v>0</v>
      </c>
      <c r="FW18" s="21">
        <f t="shared" si="25"/>
        <v>0</v>
      </c>
      <c r="FX18" s="18">
        <f t="shared" si="10"/>
        <v>0</v>
      </c>
      <c r="FY18" s="21">
        <f t="shared" si="26"/>
        <v>0</v>
      </c>
      <c r="FZ18" s="18" t="e">
        <f t="shared" si="11"/>
        <v>#DIV/0!</v>
      </c>
      <c r="GA18" s="21">
        <f t="shared" si="27"/>
        <v>0</v>
      </c>
      <c r="GB18" s="18" t="e">
        <f t="shared" si="12"/>
        <v>#DIV/0!</v>
      </c>
      <c r="GC18" s="19">
        <f t="shared" si="13"/>
        <v>23</v>
      </c>
      <c r="GD18" s="18">
        <f t="shared" si="14"/>
        <v>7.4894171279713444E-3</v>
      </c>
    </row>
    <row r="19" spans="1:186" x14ac:dyDescent="0.25">
      <c r="A19" s="17">
        <v>17</v>
      </c>
      <c r="B19" s="15" t="s">
        <v>16</v>
      </c>
      <c r="C19" s="21">
        <v>0</v>
      </c>
      <c r="D19" s="21">
        <v>0</v>
      </c>
      <c r="E19" s="21">
        <v>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1</v>
      </c>
      <c r="AF19" s="21">
        <v>1</v>
      </c>
      <c r="AG19" s="21">
        <v>0</v>
      </c>
      <c r="AH19" s="21">
        <v>1</v>
      </c>
      <c r="AI19" s="21">
        <v>0</v>
      </c>
      <c r="AJ19" s="21">
        <v>1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1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14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2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1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1</v>
      </c>
      <c r="DS19" s="21">
        <v>0</v>
      </c>
      <c r="DT19" s="21">
        <v>1</v>
      </c>
      <c r="DU19" s="21">
        <v>0</v>
      </c>
      <c r="DV19" s="21">
        <v>0</v>
      </c>
      <c r="DW19" s="21">
        <v>0</v>
      </c>
      <c r="DX19" s="21">
        <v>0</v>
      </c>
      <c r="DY19" s="21">
        <v>1</v>
      </c>
      <c r="DZ19" s="21">
        <v>0</v>
      </c>
      <c r="EA19" s="21">
        <v>0</v>
      </c>
      <c r="EB19" s="21">
        <v>0</v>
      </c>
      <c r="EC19" s="21">
        <v>0</v>
      </c>
      <c r="ED19" s="21">
        <v>0</v>
      </c>
      <c r="EE19" s="21">
        <v>1</v>
      </c>
      <c r="EF19" s="21">
        <v>0</v>
      </c>
      <c r="EG19" s="21">
        <v>0</v>
      </c>
      <c r="EH19" s="21">
        <v>0</v>
      </c>
      <c r="EI19" s="21">
        <v>0</v>
      </c>
      <c r="EJ19" s="21">
        <v>0</v>
      </c>
      <c r="EK19" s="21">
        <v>1</v>
      </c>
      <c r="EL19" s="21">
        <v>0</v>
      </c>
      <c r="EM19" s="21">
        <v>0</v>
      </c>
      <c r="EN19" s="21">
        <v>0</v>
      </c>
      <c r="EO19" s="21">
        <v>0</v>
      </c>
      <c r="EP19" s="21">
        <v>0</v>
      </c>
      <c r="EQ19" s="21">
        <v>0</v>
      </c>
      <c r="ER19" s="21">
        <v>0</v>
      </c>
      <c r="ES19" s="21">
        <v>0</v>
      </c>
      <c r="ET19" s="21">
        <v>0</v>
      </c>
      <c r="EU19" s="21">
        <v>0</v>
      </c>
      <c r="EV19" s="21">
        <v>0</v>
      </c>
      <c r="EW19" s="21">
        <v>0</v>
      </c>
      <c r="EX19" s="21">
        <v>0</v>
      </c>
      <c r="EY19" s="21">
        <v>0</v>
      </c>
      <c r="EZ19" s="21">
        <v>0</v>
      </c>
      <c r="FA19" s="21">
        <v>0</v>
      </c>
      <c r="FB19" s="21">
        <v>0</v>
      </c>
      <c r="FC19" s="21">
        <f t="shared" si="15"/>
        <v>0</v>
      </c>
      <c r="FD19" s="18">
        <f t="shared" si="0"/>
        <v>0</v>
      </c>
      <c r="FE19" s="21">
        <f t="shared" si="16"/>
        <v>0</v>
      </c>
      <c r="FF19" s="18" t="e">
        <f t="shared" si="1"/>
        <v>#DIV/0!</v>
      </c>
      <c r="FG19" s="21">
        <f t="shared" si="17"/>
        <v>6</v>
      </c>
      <c r="FH19" s="18">
        <f t="shared" si="2"/>
        <v>5.3144375553587243E-3</v>
      </c>
      <c r="FI19" s="21">
        <f t="shared" si="18"/>
        <v>1</v>
      </c>
      <c r="FJ19" s="18">
        <f t="shared" si="3"/>
        <v>2.0408163265306121E-2</v>
      </c>
      <c r="FK19" s="21">
        <f t="shared" si="19"/>
        <v>1</v>
      </c>
      <c r="FL19" s="18">
        <f t="shared" si="4"/>
        <v>7.0921985815602835E-3</v>
      </c>
      <c r="FM19" s="21">
        <f t="shared" si="20"/>
        <v>1</v>
      </c>
      <c r="FN19" s="18">
        <f t="shared" si="5"/>
        <v>6.4935064935064939E-3</v>
      </c>
      <c r="FO19" s="21">
        <f t="shared" si="21"/>
        <v>0</v>
      </c>
      <c r="FP19" s="18">
        <f t="shared" si="6"/>
        <v>0</v>
      </c>
      <c r="FQ19" s="21">
        <f t="shared" si="22"/>
        <v>3</v>
      </c>
      <c r="FR19" s="18">
        <f t="shared" si="7"/>
        <v>4.0160642570281121E-3</v>
      </c>
      <c r="FS19" s="21">
        <f t="shared" si="23"/>
        <v>2</v>
      </c>
      <c r="FT19" s="18">
        <f t="shared" si="8"/>
        <v>7.9051383399209481E-3</v>
      </c>
      <c r="FU19" s="21">
        <f t="shared" si="24"/>
        <v>1</v>
      </c>
      <c r="FV19" s="18">
        <f t="shared" si="9"/>
        <v>3.4843205574912892E-3</v>
      </c>
      <c r="FW19" s="21">
        <f t="shared" si="25"/>
        <v>0</v>
      </c>
      <c r="FX19" s="18">
        <f t="shared" si="10"/>
        <v>0</v>
      </c>
      <c r="FY19" s="21">
        <f t="shared" si="26"/>
        <v>0</v>
      </c>
      <c r="FZ19" s="18" t="e">
        <f t="shared" si="11"/>
        <v>#DIV/0!</v>
      </c>
      <c r="GA19" s="21">
        <f t="shared" si="27"/>
        <v>0</v>
      </c>
      <c r="GB19" s="18" t="e">
        <f t="shared" si="12"/>
        <v>#DIV/0!</v>
      </c>
      <c r="GC19" s="19">
        <f t="shared" si="13"/>
        <v>15</v>
      </c>
      <c r="GD19" s="18">
        <f t="shared" si="14"/>
        <v>4.8844024747639204E-3</v>
      </c>
    </row>
    <row r="20" spans="1:186" x14ac:dyDescent="0.25">
      <c r="A20" s="17">
        <v>18</v>
      </c>
      <c r="B20" s="15" t="s">
        <v>17</v>
      </c>
      <c r="C20" s="21">
        <v>0</v>
      </c>
      <c r="D20" s="21">
        <v>0</v>
      </c>
      <c r="E20" s="21">
        <v>1</v>
      </c>
      <c r="F20" s="21">
        <v>0</v>
      </c>
      <c r="G20" s="21">
        <v>0</v>
      </c>
      <c r="H20" s="21">
        <v>0</v>
      </c>
      <c r="I20" s="21">
        <v>0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1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3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14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1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1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1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1</v>
      </c>
      <c r="CS20" s="21">
        <v>0</v>
      </c>
      <c r="CT20" s="21">
        <v>0</v>
      </c>
      <c r="CU20" s="21">
        <v>0</v>
      </c>
      <c r="CV20" s="21">
        <v>0</v>
      </c>
      <c r="CW20" s="21">
        <v>4</v>
      </c>
      <c r="CX20" s="21">
        <v>0</v>
      </c>
      <c r="CY20" s="21">
        <v>0</v>
      </c>
      <c r="CZ20" s="21">
        <v>0</v>
      </c>
      <c r="DA20" s="21">
        <v>0</v>
      </c>
      <c r="DB20" s="21">
        <v>0</v>
      </c>
      <c r="DC20" s="21">
        <v>0</v>
      </c>
      <c r="DD20" s="21">
        <v>0</v>
      </c>
      <c r="DE20" s="21">
        <v>2</v>
      </c>
      <c r="DF20" s="21">
        <v>0</v>
      </c>
      <c r="DG20" s="21">
        <v>0</v>
      </c>
      <c r="DH20" s="21">
        <v>0</v>
      </c>
      <c r="DI20" s="21">
        <v>0</v>
      </c>
      <c r="DJ20" s="21">
        <v>3</v>
      </c>
      <c r="DK20" s="21">
        <v>0</v>
      </c>
      <c r="DL20" s="21">
        <v>4</v>
      </c>
      <c r="DM20" s="21">
        <v>0</v>
      </c>
      <c r="DN20" s="21"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1</v>
      </c>
      <c r="DX20" s="21">
        <v>0</v>
      </c>
      <c r="DY20" s="21">
        <v>0</v>
      </c>
      <c r="DZ20" s="21">
        <v>0</v>
      </c>
      <c r="EA20" s="21">
        <v>0</v>
      </c>
      <c r="EB20" s="21">
        <v>0</v>
      </c>
      <c r="EC20" s="21">
        <v>0</v>
      </c>
      <c r="ED20" s="21">
        <v>0</v>
      </c>
      <c r="EE20" s="21">
        <v>3</v>
      </c>
      <c r="EF20" s="21">
        <v>0</v>
      </c>
      <c r="EG20" s="21">
        <v>0</v>
      </c>
      <c r="EH20" s="21">
        <v>0</v>
      </c>
      <c r="EI20" s="21">
        <v>0</v>
      </c>
      <c r="EJ20" s="21">
        <v>0</v>
      </c>
      <c r="EK20" s="21">
        <v>1</v>
      </c>
      <c r="EL20" s="21">
        <v>0</v>
      </c>
      <c r="EM20" s="21">
        <v>0</v>
      </c>
      <c r="EN20" s="21">
        <v>0</v>
      </c>
      <c r="EO20" s="21">
        <v>0</v>
      </c>
      <c r="EP20" s="21">
        <v>0</v>
      </c>
      <c r="EQ20" s="21">
        <v>0</v>
      </c>
      <c r="ER20" s="21">
        <v>2</v>
      </c>
      <c r="ES20" s="21">
        <v>0</v>
      </c>
      <c r="ET20" s="21">
        <v>0</v>
      </c>
      <c r="EU20" s="21">
        <v>0</v>
      </c>
      <c r="EV20" s="21">
        <v>0</v>
      </c>
      <c r="EW20" s="21">
        <v>0</v>
      </c>
      <c r="EX20" s="21">
        <v>0</v>
      </c>
      <c r="EY20" s="21">
        <v>0</v>
      </c>
      <c r="EZ20" s="21">
        <v>0</v>
      </c>
      <c r="FA20" s="21">
        <v>0</v>
      </c>
      <c r="FB20" s="21">
        <v>0</v>
      </c>
      <c r="FC20" s="21">
        <f t="shared" si="15"/>
        <v>0</v>
      </c>
      <c r="FD20" s="18">
        <f t="shared" si="0"/>
        <v>0</v>
      </c>
      <c r="FE20" s="21">
        <f t="shared" si="16"/>
        <v>0</v>
      </c>
      <c r="FF20" s="18" t="e">
        <f t="shared" si="1"/>
        <v>#DIV/0!</v>
      </c>
      <c r="FG20" s="21">
        <f t="shared" si="17"/>
        <v>14</v>
      </c>
      <c r="FH20" s="21">
        <f t="shared" ref="FH20:FH35" si="28">SUM(H20, U20, AH20, AU20, BH20, BU20, CH20, CU20, DH20, DU20, EH20, EU20)</f>
        <v>0</v>
      </c>
      <c r="FI20" s="21">
        <f t="shared" si="18"/>
        <v>0</v>
      </c>
      <c r="FJ20" s="18">
        <f t="shared" si="3"/>
        <v>0</v>
      </c>
      <c r="FK20" s="21">
        <f t="shared" si="19"/>
        <v>0</v>
      </c>
      <c r="FL20" s="18">
        <f t="shared" si="4"/>
        <v>0</v>
      </c>
      <c r="FM20" s="21">
        <f t="shared" si="20"/>
        <v>0</v>
      </c>
      <c r="FN20" s="18">
        <f t="shared" si="5"/>
        <v>0</v>
      </c>
      <c r="FO20" s="21">
        <f t="shared" si="21"/>
        <v>0</v>
      </c>
      <c r="FP20" s="18">
        <f t="shared" si="6"/>
        <v>0</v>
      </c>
      <c r="FQ20" s="21">
        <f t="shared" si="22"/>
        <v>11</v>
      </c>
      <c r="FR20" s="18">
        <f t="shared" si="7"/>
        <v>1.4725568942436412E-2</v>
      </c>
      <c r="FS20" s="21">
        <f t="shared" si="23"/>
        <v>2</v>
      </c>
      <c r="FT20" s="18">
        <f t="shared" si="8"/>
        <v>7.9051383399209481E-3</v>
      </c>
      <c r="FU20" s="21">
        <f t="shared" si="24"/>
        <v>4</v>
      </c>
      <c r="FV20" s="18">
        <f t="shared" si="9"/>
        <v>1.3937282229965157E-2</v>
      </c>
      <c r="FW20" s="21">
        <f t="shared" si="25"/>
        <v>0</v>
      </c>
      <c r="FX20" s="18">
        <f t="shared" si="10"/>
        <v>0</v>
      </c>
      <c r="FY20" s="21">
        <f t="shared" si="26"/>
        <v>0</v>
      </c>
      <c r="FZ20" s="18" t="e">
        <f t="shared" si="11"/>
        <v>#DIV/0!</v>
      </c>
      <c r="GA20" s="21">
        <f t="shared" si="27"/>
        <v>0</v>
      </c>
      <c r="GB20" s="18" t="e">
        <f t="shared" si="12"/>
        <v>#DIV/0!</v>
      </c>
      <c r="GC20" s="19">
        <f t="shared" si="13"/>
        <v>31</v>
      </c>
      <c r="GD20" s="18">
        <f t="shared" si="14"/>
        <v>1.0094431781178768E-2</v>
      </c>
    </row>
    <row r="21" spans="1:186" x14ac:dyDescent="0.25">
      <c r="A21" s="17">
        <v>19</v>
      </c>
      <c r="B21" s="15" t="s">
        <v>18</v>
      </c>
      <c r="C21" s="21">
        <v>0</v>
      </c>
      <c r="D21" s="21">
        <v>0</v>
      </c>
      <c r="E21" s="21">
        <v>7</v>
      </c>
      <c r="F21" s="21">
        <v>0</v>
      </c>
      <c r="G21" s="21">
        <v>0</v>
      </c>
      <c r="H21" s="21">
        <v>1</v>
      </c>
      <c r="I21" s="21">
        <v>0</v>
      </c>
      <c r="J21" s="21">
        <v>2</v>
      </c>
      <c r="K21" s="21">
        <v>2</v>
      </c>
      <c r="L21" s="21">
        <v>5</v>
      </c>
      <c r="M21" s="21">
        <v>7</v>
      </c>
      <c r="N21" s="21">
        <v>0</v>
      </c>
      <c r="O21" s="21">
        <v>0</v>
      </c>
      <c r="P21" s="21">
        <v>0</v>
      </c>
      <c r="Q21" s="21">
        <v>0</v>
      </c>
      <c r="R21" s="21">
        <v>6</v>
      </c>
      <c r="S21" s="21">
        <v>0</v>
      </c>
      <c r="T21" s="21">
        <v>0</v>
      </c>
      <c r="U21" s="21">
        <v>0</v>
      </c>
      <c r="V21" s="21">
        <v>0</v>
      </c>
      <c r="W21" s="21">
        <v>2</v>
      </c>
      <c r="X21" s="21">
        <v>2</v>
      </c>
      <c r="Y21" s="21">
        <v>6</v>
      </c>
      <c r="Z21" s="21">
        <v>4</v>
      </c>
      <c r="AA21" s="21">
        <v>0</v>
      </c>
      <c r="AB21" s="21">
        <v>0</v>
      </c>
      <c r="AC21" s="21">
        <v>0</v>
      </c>
      <c r="AD21" s="21">
        <v>0</v>
      </c>
      <c r="AE21" s="21">
        <v>6</v>
      </c>
      <c r="AF21" s="21">
        <v>0</v>
      </c>
      <c r="AG21" s="21">
        <v>0</v>
      </c>
      <c r="AH21" s="21">
        <v>0</v>
      </c>
      <c r="AI21" s="21">
        <v>0</v>
      </c>
      <c r="AJ21" s="21">
        <v>3</v>
      </c>
      <c r="AK21" s="21">
        <v>0</v>
      </c>
      <c r="AL21" s="21">
        <v>4</v>
      </c>
      <c r="AM21" s="21">
        <v>4</v>
      </c>
      <c r="AN21" s="21">
        <v>0</v>
      </c>
      <c r="AO21" s="21">
        <v>0</v>
      </c>
      <c r="AP21" s="21">
        <v>0</v>
      </c>
      <c r="AQ21" s="21">
        <v>0</v>
      </c>
      <c r="AR21" s="21">
        <v>1</v>
      </c>
      <c r="AS21" s="21">
        <v>0</v>
      </c>
      <c r="AT21" s="21">
        <v>0</v>
      </c>
      <c r="AU21" s="21">
        <v>2</v>
      </c>
      <c r="AV21" s="21">
        <v>0</v>
      </c>
      <c r="AW21" s="21">
        <v>1</v>
      </c>
      <c r="AX21" s="21">
        <v>1</v>
      </c>
      <c r="AY21" s="21">
        <v>1</v>
      </c>
      <c r="AZ21" s="21">
        <v>0</v>
      </c>
      <c r="BA21" s="21">
        <v>0</v>
      </c>
      <c r="BB21" s="21">
        <v>0</v>
      </c>
      <c r="BC21" s="14">
        <v>0</v>
      </c>
      <c r="BD21" s="21">
        <v>0</v>
      </c>
      <c r="BE21" s="21">
        <v>2</v>
      </c>
      <c r="BF21" s="21">
        <v>0</v>
      </c>
      <c r="BG21" s="21">
        <v>0</v>
      </c>
      <c r="BH21" s="21">
        <v>0</v>
      </c>
      <c r="BI21" s="21">
        <v>0</v>
      </c>
      <c r="BJ21" s="21">
        <v>5</v>
      </c>
      <c r="BK21" s="21">
        <v>1</v>
      </c>
      <c r="BL21" s="21">
        <v>4</v>
      </c>
      <c r="BM21" s="21">
        <v>5</v>
      </c>
      <c r="BN21" s="21">
        <v>0</v>
      </c>
      <c r="BO21" s="21">
        <v>0</v>
      </c>
      <c r="BP21" s="21">
        <v>0</v>
      </c>
      <c r="BQ21" s="21">
        <v>0</v>
      </c>
      <c r="BR21" s="21">
        <v>4</v>
      </c>
      <c r="BS21" s="21">
        <v>0</v>
      </c>
      <c r="BT21" s="21">
        <v>1</v>
      </c>
      <c r="BU21" s="21">
        <v>0</v>
      </c>
      <c r="BV21" s="21">
        <v>0</v>
      </c>
      <c r="BW21" s="21">
        <v>4</v>
      </c>
      <c r="BX21" s="21">
        <v>0</v>
      </c>
      <c r="BY21" s="21">
        <v>5</v>
      </c>
      <c r="BZ21" s="21">
        <v>1</v>
      </c>
      <c r="CA21" s="21">
        <v>0</v>
      </c>
      <c r="CB21" s="21">
        <v>0</v>
      </c>
      <c r="CC21" s="21">
        <v>0</v>
      </c>
      <c r="CD21" s="21">
        <v>0</v>
      </c>
      <c r="CE21" s="21">
        <v>4</v>
      </c>
      <c r="CF21" s="21">
        <v>0</v>
      </c>
      <c r="CG21" s="21">
        <v>0</v>
      </c>
      <c r="CH21" s="21">
        <v>0</v>
      </c>
      <c r="CI21" s="21">
        <v>0</v>
      </c>
      <c r="CJ21" s="21">
        <v>3</v>
      </c>
      <c r="CK21" s="21">
        <v>2</v>
      </c>
      <c r="CL21" s="21">
        <v>1</v>
      </c>
      <c r="CM21" s="21">
        <v>3</v>
      </c>
      <c r="CN21" s="21">
        <v>0</v>
      </c>
      <c r="CO21" s="21">
        <v>0</v>
      </c>
      <c r="CP21" s="21">
        <v>0</v>
      </c>
      <c r="CQ21" s="21">
        <v>0</v>
      </c>
      <c r="CR21" s="21">
        <v>4</v>
      </c>
      <c r="CS21" s="21">
        <v>0</v>
      </c>
      <c r="CT21" s="21">
        <v>0</v>
      </c>
      <c r="CU21" s="21">
        <v>0</v>
      </c>
      <c r="CV21" s="21">
        <v>0</v>
      </c>
      <c r="CW21" s="21">
        <v>4</v>
      </c>
      <c r="CX21" s="21">
        <v>4</v>
      </c>
      <c r="CY21" s="21">
        <v>2</v>
      </c>
      <c r="CZ21" s="21">
        <v>7</v>
      </c>
      <c r="DA21" s="21">
        <v>0</v>
      </c>
      <c r="DB21" s="21">
        <v>0</v>
      </c>
      <c r="DC21" s="21">
        <v>0</v>
      </c>
      <c r="DD21" s="21">
        <v>0</v>
      </c>
      <c r="DE21" s="21">
        <v>4</v>
      </c>
      <c r="DF21" s="21">
        <v>0</v>
      </c>
      <c r="DG21" s="21">
        <v>0</v>
      </c>
      <c r="DH21" s="21">
        <v>0</v>
      </c>
      <c r="DI21" s="21">
        <v>0</v>
      </c>
      <c r="DJ21" s="21">
        <v>3</v>
      </c>
      <c r="DK21" s="21">
        <v>2</v>
      </c>
      <c r="DL21" s="21">
        <v>3</v>
      </c>
      <c r="DM21" s="21">
        <v>8</v>
      </c>
      <c r="DN21" s="21">
        <v>0</v>
      </c>
      <c r="DO21" s="21">
        <v>0</v>
      </c>
      <c r="DP21" s="21">
        <v>0</v>
      </c>
      <c r="DQ21" s="21">
        <v>0</v>
      </c>
      <c r="DR21" s="21">
        <v>4</v>
      </c>
      <c r="DS21" s="21">
        <v>0</v>
      </c>
      <c r="DT21" s="21">
        <v>0</v>
      </c>
      <c r="DU21" s="21">
        <v>2</v>
      </c>
      <c r="DV21" s="21">
        <v>0</v>
      </c>
      <c r="DW21" s="21">
        <v>12</v>
      </c>
      <c r="DX21" s="21">
        <v>0</v>
      </c>
      <c r="DY21" s="21">
        <v>1</v>
      </c>
      <c r="DZ21" s="21">
        <v>5</v>
      </c>
      <c r="EA21" s="21">
        <v>0</v>
      </c>
      <c r="EB21" s="21">
        <v>0</v>
      </c>
      <c r="EC21" s="21">
        <v>1</v>
      </c>
      <c r="ED21" s="21">
        <v>0</v>
      </c>
      <c r="EE21" s="21">
        <v>9</v>
      </c>
      <c r="EF21" s="21">
        <v>0</v>
      </c>
      <c r="EG21" s="21">
        <v>0</v>
      </c>
      <c r="EH21" s="21">
        <v>4</v>
      </c>
      <c r="EI21" s="21">
        <v>0</v>
      </c>
      <c r="EJ21" s="21">
        <v>12</v>
      </c>
      <c r="EK21" s="21">
        <v>0</v>
      </c>
      <c r="EL21" s="21">
        <v>2</v>
      </c>
      <c r="EM21" s="21">
        <v>5</v>
      </c>
      <c r="EN21" s="21">
        <v>0</v>
      </c>
      <c r="EO21" s="21">
        <v>0</v>
      </c>
      <c r="EP21" s="21">
        <v>0</v>
      </c>
      <c r="EQ21" s="21">
        <v>0</v>
      </c>
      <c r="ER21" s="21">
        <v>6</v>
      </c>
      <c r="ES21" s="21">
        <v>0</v>
      </c>
      <c r="ET21" s="21">
        <v>1</v>
      </c>
      <c r="EU21" s="21">
        <v>2</v>
      </c>
      <c r="EV21" s="21">
        <v>0</v>
      </c>
      <c r="EW21" s="21">
        <v>9</v>
      </c>
      <c r="EX21" s="21">
        <v>0</v>
      </c>
      <c r="EY21" s="21">
        <v>6</v>
      </c>
      <c r="EZ21" s="21">
        <v>2</v>
      </c>
      <c r="FA21" s="21">
        <v>0</v>
      </c>
      <c r="FB21" s="21">
        <v>0</v>
      </c>
      <c r="FC21" s="21">
        <f t="shared" si="15"/>
        <v>1</v>
      </c>
      <c r="FD21" s="18">
        <f t="shared" si="0"/>
        <v>0.04</v>
      </c>
      <c r="FE21" s="21">
        <f t="shared" si="16"/>
        <v>0</v>
      </c>
      <c r="FF21" s="18" t="e">
        <f t="shared" si="1"/>
        <v>#DIV/0!</v>
      </c>
      <c r="FG21" s="21">
        <f t="shared" si="17"/>
        <v>57</v>
      </c>
      <c r="FH21" s="21">
        <f t="shared" si="28"/>
        <v>11</v>
      </c>
      <c r="FI21" s="21">
        <f t="shared" si="18"/>
        <v>0</v>
      </c>
      <c r="FJ21" s="18">
        <f t="shared" si="3"/>
        <v>0</v>
      </c>
      <c r="FK21" s="21">
        <f t="shared" si="19"/>
        <v>2</v>
      </c>
      <c r="FL21" s="18">
        <f t="shared" si="4"/>
        <v>1.4184397163120567E-2</v>
      </c>
      <c r="FM21" s="21">
        <f t="shared" si="20"/>
        <v>11</v>
      </c>
      <c r="FN21" s="18">
        <f t="shared" si="5"/>
        <v>7.1428571428571425E-2</v>
      </c>
      <c r="FO21" s="21">
        <f t="shared" si="21"/>
        <v>0</v>
      </c>
      <c r="FP21" s="18">
        <f t="shared" si="6"/>
        <v>0</v>
      </c>
      <c r="FQ21" s="21">
        <f t="shared" si="22"/>
        <v>60</v>
      </c>
      <c r="FR21" s="18">
        <f t="shared" si="7"/>
        <v>8.0321285140562249E-2</v>
      </c>
      <c r="FS21" s="21">
        <f t="shared" si="23"/>
        <v>14</v>
      </c>
      <c r="FT21" s="18">
        <f t="shared" si="8"/>
        <v>5.533596837944664E-2</v>
      </c>
      <c r="FU21" s="21">
        <f t="shared" si="24"/>
        <v>40</v>
      </c>
      <c r="FV21" s="18">
        <f t="shared" si="9"/>
        <v>0.13937282229965156</v>
      </c>
      <c r="FW21" s="21">
        <f t="shared" si="25"/>
        <v>51</v>
      </c>
      <c r="FX21" s="18">
        <f t="shared" si="10"/>
        <v>0.18681318681318682</v>
      </c>
      <c r="FY21" s="21">
        <f t="shared" si="26"/>
        <v>0</v>
      </c>
      <c r="FZ21" s="18" t="e">
        <f t="shared" si="11"/>
        <v>#DIV/0!</v>
      </c>
      <c r="GA21" s="21">
        <f t="shared" si="27"/>
        <v>0</v>
      </c>
      <c r="GB21" s="18" t="e">
        <f t="shared" si="12"/>
        <v>#DIV/0!</v>
      </c>
      <c r="GC21" s="19">
        <f t="shared" si="13"/>
        <v>236</v>
      </c>
      <c r="GD21" s="18">
        <f t="shared" si="14"/>
        <v>7.6847932269619015E-2</v>
      </c>
    </row>
    <row r="22" spans="1:186" x14ac:dyDescent="0.25">
      <c r="A22" s="17">
        <v>20</v>
      </c>
      <c r="B22" s="15" t="s">
        <v>19</v>
      </c>
      <c r="C22" s="21">
        <v>0</v>
      </c>
      <c r="D22" s="21">
        <v>0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14">
        <v>0</v>
      </c>
      <c r="BD22" s="21">
        <v>0</v>
      </c>
      <c r="BE22" s="21">
        <v>1</v>
      </c>
      <c r="BF22" s="21">
        <v>1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1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1</v>
      </c>
      <c r="DX22" s="21">
        <v>0</v>
      </c>
      <c r="DY22" s="21">
        <v>0</v>
      </c>
      <c r="DZ22" s="21">
        <v>0</v>
      </c>
      <c r="EA22" s="21">
        <v>0</v>
      </c>
      <c r="EB22" s="21">
        <v>0</v>
      </c>
      <c r="EC22" s="21">
        <v>0</v>
      </c>
      <c r="ED22" s="21">
        <v>0</v>
      </c>
      <c r="EE22" s="21">
        <v>0</v>
      </c>
      <c r="EF22" s="21">
        <v>0</v>
      </c>
      <c r="EG22" s="21">
        <v>0</v>
      </c>
      <c r="EH22" s="21">
        <v>0</v>
      </c>
      <c r="EI22" s="21">
        <v>0</v>
      </c>
      <c r="EJ22" s="21">
        <v>0</v>
      </c>
      <c r="EK22" s="21">
        <v>0</v>
      </c>
      <c r="EL22" s="21">
        <v>0</v>
      </c>
      <c r="EM22" s="21">
        <v>0</v>
      </c>
      <c r="EN22" s="21">
        <v>0</v>
      </c>
      <c r="EO22" s="21">
        <v>0</v>
      </c>
      <c r="EP22" s="21">
        <v>0</v>
      </c>
      <c r="EQ22" s="21">
        <v>0</v>
      </c>
      <c r="ER22" s="21">
        <v>0</v>
      </c>
      <c r="ES22" s="21">
        <v>0</v>
      </c>
      <c r="ET22" s="21">
        <v>0</v>
      </c>
      <c r="EU22" s="21">
        <v>0</v>
      </c>
      <c r="EV22" s="21">
        <v>0</v>
      </c>
      <c r="EW22" s="21">
        <v>1</v>
      </c>
      <c r="EX22" s="21">
        <v>0</v>
      </c>
      <c r="EY22" s="21">
        <v>0</v>
      </c>
      <c r="EZ22" s="21">
        <v>0</v>
      </c>
      <c r="FA22" s="21">
        <v>0</v>
      </c>
      <c r="FB22" s="21">
        <v>0</v>
      </c>
      <c r="FC22" s="21">
        <f t="shared" si="15"/>
        <v>0</v>
      </c>
      <c r="FD22" s="18">
        <f t="shared" si="0"/>
        <v>0</v>
      </c>
      <c r="FE22" s="21">
        <f t="shared" si="16"/>
        <v>0</v>
      </c>
      <c r="FF22" s="18" t="e">
        <f t="shared" si="1"/>
        <v>#DIV/0!</v>
      </c>
      <c r="FG22" s="21">
        <f t="shared" si="17"/>
        <v>2</v>
      </c>
      <c r="FH22" s="21">
        <f t="shared" si="28"/>
        <v>0</v>
      </c>
      <c r="FI22" s="21">
        <f t="shared" si="18"/>
        <v>1</v>
      </c>
      <c r="FJ22" s="18">
        <f t="shared" si="3"/>
        <v>2.0408163265306121E-2</v>
      </c>
      <c r="FK22" s="21">
        <f t="shared" si="19"/>
        <v>0</v>
      </c>
      <c r="FL22" s="18">
        <f t="shared" si="4"/>
        <v>0</v>
      </c>
      <c r="FM22" s="21">
        <f t="shared" si="20"/>
        <v>0</v>
      </c>
      <c r="FN22" s="18">
        <f t="shared" si="5"/>
        <v>0</v>
      </c>
      <c r="FO22" s="21">
        <f t="shared" si="21"/>
        <v>0</v>
      </c>
      <c r="FP22" s="18">
        <f t="shared" si="6"/>
        <v>0</v>
      </c>
      <c r="FQ22" s="21">
        <f t="shared" si="22"/>
        <v>3</v>
      </c>
      <c r="FR22" s="18">
        <f t="shared" si="7"/>
        <v>4.0160642570281121E-3</v>
      </c>
      <c r="FS22" s="21">
        <f t="shared" si="23"/>
        <v>0</v>
      </c>
      <c r="FT22" s="18">
        <f t="shared" si="8"/>
        <v>0</v>
      </c>
      <c r="FU22" s="21">
        <f t="shared" si="24"/>
        <v>0</v>
      </c>
      <c r="FV22" s="18">
        <f t="shared" si="9"/>
        <v>0</v>
      </c>
      <c r="FW22" s="21">
        <f t="shared" si="25"/>
        <v>0</v>
      </c>
      <c r="FX22" s="18">
        <f t="shared" si="10"/>
        <v>0</v>
      </c>
      <c r="FY22" s="21">
        <f t="shared" si="26"/>
        <v>0</v>
      </c>
      <c r="FZ22" s="18" t="e">
        <f t="shared" si="11"/>
        <v>#DIV/0!</v>
      </c>
      <c r="GA22" s="21">
        <f t="shared" si="27"/>
        <v>0</v>
      </c>
      <c r="GB22" s="18" t="e">
        <f t="shared" si="12"/>
        <v>#DIV/0!</v>
      </c>
      <c r="GC22" s="19">
        <f t="shared" si="13"/>
        <v>6</v>
      </c>
      <c r="GD22" s="18">
        <f t="shared" si="14"/>
        <v>1.9537609899055682E-3</v>
      </c>
    </row>
    <row r="23" spans="1:186" x14ac:dyDescent="0.25">
      <c r="A23" s="17">
        <v>21</v>
      </c>
      <c r="B23" s="15" t="s">
        <v>20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1</v>
      </c>
      <c r="AF23" s="21">
        <v>0</v>
      </c>
      <c r="AG23" s="21">
        <v>0</v>
      </c>
      <c r="AH23" s="21">
        <v>0</v>
      </c>
      <c r="AI23" s="21">
        <v>0</v>
      </c>
      <c r="AJ23" s="21">
        <v>1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1</v>
      </c>
      <c r="AS23" s="21">
        <v>0</v>
      </c>
      <c r="AT23" s="21">
        <v>0</v>
      </c>
      <c r="AU23" s="21">
        <v>0</v>
      </c>
      <c r="AV23" s="21">
        <v>0</v>
      </c>
      <c r="AW23" s="21">
        <v>1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14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1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1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1</v>
      </c>
      <c r="DK23" s="21">
        <v>0</v>
      </c>
      <c r="DL23" s="21">
        <v>1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1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  <c r="DY23" s="21">
        <v>0</v>
      </c>
      <c r="DZ23" s="21">
        <v>0</v>
      </c>
      <c r="EA23" s="21">
        <v>0</v>
      </c>
      <c r="EB23" s="21">
        <v>0</v>
      </c>
      <c r="EC23" s="21">
        <v>0</v>
      </c>
      <c r="ED23" s="21">
        <v>0</v>
      </c>
      <c r="EE23" s="21">
        <v>0</v>
      </c>
      <c r="EF23" s="21">
        <v>0</v>
      </c>
      <c r="EG23" s="21">
        <v>0</v>
      </c>
      <c r="EH23" s="21">
        <v>0</v>
      </c>
      <c r="EI23" s="21">
        <v>0</v>
      </c>
      <c r="EJ23" s="21">
        <v>0</v>
      </c>
      <c r="EK23" s="21">
        <v>0</v>
      </c>
      <c r="EL23" s="21">
        <v>0</v>
      </c>
      <c r="EM23" s="21">
        <v>0</v>
      </c>
      <c r="EN23" s="21">
        <v>0</v>
      </c>
      <c r="EO23" s="21">
        <v>0</v>
      </c>
      <c r="EP23" s="21">
        <v>0</v>
      </c>
      <c r="EQ23" s="21">
        <v>0</v>
      </c>
      <c r="ER23" s="21">
        <v>1</v>
      </c>
      <c r="ES23" s="21">
        <v>0</v>
      </c>
      <c r="ET23" s="21">
        <v>0</v>
      </c>
      <c r="EU23" s="21">
        <v>0</v>
      </c>
      <c r="EV23" s="21">
        <v>0</v>
      </c>
      <c r="EW23" s="21">
        <v>0</v>
      </c>
      <c r="EX23" s="21">
        <v>0</v>
      </c>
      <c r="EY23" s="21">
        <v>0</v>
      </c>
      <c r="EZ23" s="21">
        <v>0</v>
      </c>
      <c r="FA23" s="21">
        <v>0</v>
      </c>
      <c r="FB23" s="21">
        <v>0</v>
      </c>
      <c r="FC23" s="21">
        <f t="shared" si="15"/>
        <v>0</v>
      </c>
      <c r="FD23" s="18">
        <f t="shared" si="0"/>
        <v>0</v>
      </c>
      <c r="FE23" s="21">
        <f t="shared" si="16"/>
        <v>0</v>
      </c>
      <c r="FF23" s="18" t="e">
        <f t="shared" si="1"/>
        <v>#DIV/0!</v>
      </c>
      <c r="FG23" s="21">
        <f t="shared" si="17"/>
        <v>4</v>
      </c>
      <c r="FH23" s="21">
        <f t="shared" si="28"/>
        <v>0</v>
      </c>
      <c r="FI23" s="21">
        <f t="shared" si="18"/>
        <v>0</v>
      </c>
      <c r="FJ23" s="18">
        <f t="shared" si="3"/>
        <v>0</v>
      </c>
      <c r="FK23" s="21">
        <f t="shared" si="19"/>
        <v>0</v>
      </c>
      <c r="FL23" s="18">
        <f t="shared" si="4"/>
        <v>0</v>
      </c>
      <c r="FM23" s="21">
        <f t="shared" si="20"/>
        <v>0</v>
      </c>
      <c r="FN23" s="18">
        <f t="shared" si="5"/>
        <v>0</v>
      </c>
      <c r="FO23" s="21">
        <f t="shared" si="21"/>
        <v>0</v>
      </c>
      <c r="FP23" s="18">
        <f t="shared" si="6"/>
        <v>0</v>
      </c>
      <c r="FQ23" s="21">
        <f t="shared" si="22"/>
        <v>4</v>
      </c>
      <c r="FR23" s="18">
        <f t="shared" si="7"/>
        <v>5.3547523427041497E-3</v>
      </c>
      <c r="FS23" s="21">
        <f t="shared" si="23"/>
        <v>1</v>
      </c>
      <c r="FT23" s="18">
        <f t="shared" si="8"/>
        <v>3.952569169960474E-3</v>
      </c>
      <c r="FU23" s="21">
        <f t="shared" si="24"/>
        <v>1</v>
      </c>
      <c r="FV23" s="18">
        <f t="shared" si="9"/>
        <v>3.4843205574912892E-3</v>
      </c>
      <c r="FW23" s="21">
        <f t="shared" si="25"/>
        <v>0</v>
      </c>
      <c r="FX23" s="18">
        <f t="shared" si="10"/>
        <v>0</v>
      </c>
      <c r="FY23" s="21">
        <f t="shared" si="26"/>
        <v>0</v>
      </c>
      <c r="FZ23" s="18" t="e">
        <f t="shared" si="11"/>
        <v>#DIV/0!</v>
      </c>
      <c r="GA23" s="21">
        <f t="shared" si="27"/>
        <v>0</v>
      </c>
      <c r="GB23" s="18" t="e">
        <f t="shared" si="12"/>
        <v>#DIV/0!</v>
      </c>
      <c r="GC23" s="19">
        <f t="shared" si="13"/>
        <v>10</v>
      </c>
      <c r="GD23" s="18">
        <f t="shared" si="14"/>
        <v>3.2562683165092803E-3</v>
      </c>
    </row>
    <row r="24" spans="1:186" x14ac:dyDescent="0.25">
      <c r="A24" s="17">
        <v>22</v>
      </c>
      <c r="B24" s="15" t="s">
        <v>21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1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1</v>
      </c>
      <c r="AS24" s="21">
        <v>0</v>
      </c>
      <c r="AT24" s="21">
        <v>0</v>
      </c>
      <c r="AU24" s="21">
        <v>0</v>
      </c>
      <c r="AV24" s="21">
        <v>0</v>
      </c>
      <c r="AW24" s="21">
        <v>1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14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2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1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0</v>
      </c>
      <c r="DG24" s="21">
        <v>0</v>
      </c>
      <c r="DH24" s="21">
        <v>0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v>0</v>
      </c>
      <c r="DO24" s="21">
        <v>0</v>
      </c>
      <c r="DP24" s="21">
        <v>0</v>
      </c>
      <c r="DQ24" s="21">
        <v>0</v>
      </c>
      <c r="DR24" s="21">
        <v>1</v>
      </c>
      <c r="DS24" s="21">
        <v>0</v>
      </c>
      <c r="DT24" s="21">
        <v>0</v>
      </c>
      <c r="DU24" s="21">
        <v>0</v>
      </c>
      <c r="DV24" s="21">
        <v>0</v>
      </c>
      <c r="DW24" s="21">
        <v>0</v>
      </c>
      <c r="DX24" s="21">
        <v>0</v>
      </c>
      <c r="DY24" s="21">
        <v>0</v>
      </c>
      <c r="DZ24" s="21">
        <v>0</v>
      </c>
      <c r="EA24" s="21">
        <v>0</v>
      </c>
      <c r="EB24" s="21">
        <v>0</v>
      </c>
      <c r="EC24" s="21">
        <v>0</v>
      </c>
      <c r="ED24" s="21">
        <v>0</v>
      </c>
      <c r="EE24" s="21">
        <v>1</v>
      </c>
      <c r="EF24" s="21">
        <v>0</v>
      </c>
      <c r="EG24" s="21">
        <v>0</v>
      </c>
      <c r="EH24" s="21">
        <v>0</v>
      </c>
      <c r="EI24" s="21">
        <v>0</v>
      </c>
      <c r="EJ24" s="21">
        <v>0</v>
      </c>
      <c r="EK24" s="21">
        <v>1</v>
      </c>
      <c r="EL24" s="21">
        <v>1</v>
      </c>
      <c r="EM24" s="21">
        <v>0</v>
      </c>
      <c r="EN24" s="21">
        <v>0</v>
      </c>
      <c r="EO24" s="21">
        <v>0</v>
      </c>
      <c r="EP24" s="21">
        <v>0</v>
      </c>
      <c r="EQ24" s="21">
        <v>0</v>
      </c>
      <c r="ER24" s="21">
        <v>1</v>
      </c>
      <c r="ES24" s="21">
        <v>0</v>
      </c>
      <c r="ET24" s="21">
        <v>1</v>
      </c>
      <c r="EU24" s="21">
        <v>0</v>
      </c>
      <c r="EV24" s="21">
        <v>0</v>
      </c>
      <c r="EW24" s="21">
        <v>0</v>
      </c>
      <c r="EX24" s="21">
        <v>0</v>
      </c>
      <c r="EY24" s="21">
        <v>1</v>
      </c>
      <c r="EZ24" s="21">
        <v>0</v>
      </c>
      <c r="FA24" s="21">
        <v>0</v>
      </c>
      <c r="FB24" s="21">
        <v>0</v>
      </c>
      <c r="FC24" s="21">
        <f t="shared" si="15"/>
        <v>0</v>
      </c>
      <c r="FD24" s="18">
        <f t="shared" si="0"/>
        <v>0</v>
      </c>
      <c r="FE24" s="21">
        <f t="shared" si="16"/>
        <v>0</v>
      </c>
      <c r="FF24" s="18" t="e">
        <f t="shared" si="1"/>
        <v>#DIV/0!</v>
      </c>
      <c r="FG24" s="21">
        <f t="shared" si="17"/>
        <v>6</v>
      </c>
      <c r="FH24" s="21">
        <f t="shared" si="28"/>
        <v>1</v>
      </c>
      <c r="FI24" s="21">
        <f t="shared" si="18"/>
        <v>0</v>
      </c>
      <c r="FJ24" s="18">
        <f t="shared" si="3"/>
        <v>0</v>
      </c>
      <c r="FK24" s="21">
        <f t="shared" si="19"/>
        <v>1</v>
      </c>
      <c r="FL24" s="18">
        <f t="shared" si="4"/>
        <v>7.0921985815602835E-3</v>
      </c>
      <c r="FM24" s="21">
        <f t="shared" si="20"/>
        <v>1</v>
      </c>
      <c r="FN24" s="18">
        <f t="shared" si="5"/>
        <v>6.4935064935064939E-3</v>
      </c>
      <c r="FO24" s="21">
        <f t="shared" si="21"/>
        <v>0</v>
      </c>
      <c r="FP24" s="18">
        <f t="shared" si="6"/>
        <v>0</v>
      </c>
      <c r="FQ24" s="21">
        <f t="shared" si="22"/>
        <v>3</v>
      </c>
      <c r="FR24" s="18">
        <f t="shared" si="7"/>
        <v>4.0160642570281121E-3</v>
      </c>
      <c r="FS24" s="21">
        <f t="shared" si="23"/>
        <v>1</v>
      </c>
      <c r="FT24" s="18">
        <f t="shared" si="8"/>
        <v>3.952569169960474E-3</v>
      </c>
      <c r="FU24" s="21">
        <f t="shared" si="24"/>
        <v>3</v>
      </c>
      <c r="FV24" s="18">
        <f t="shared" si="9"/>
        <v>1.0452961672473868E-2</v>
      </c>
      <c r="FW24" s="21">
        <f t="shared" si="25"/>
        <v>0</v>
      </c>
      <c r="FX24" s="18">
        <f t="shared" si="10"/>
        <v>0</v>
      </c>
      <c r="FY24" s="21">
        <f t="shared" si="26"/>
        <v>0</v>
      </c>
      <c r="FZ24" s="18" t="e">
        <f t="shared" si="11"/>
        <v>#DIV/0!</v>
      </c>
      <c r="GA24" s="21">
        <f t="shared" si="27"/>
        <v>0</v>
      </c>
      <c r="GB24" s="18" t="e">
        <f t="shared" si="12"/>
        <v>#DIV/0!</v>
      </c>
      <c r="GC24" s="19">
        <f t="shared" si="13"/>
        <v>15</v>
      </c>
      <c r="GD24" s="18">
        <f t="shared" si="14"/>
        <v>4.8844024747639204E-3</v>
      </c>
    </row>
    <row r="25" spans="1:186" x14ac:dyDescent="0.25">
      <c r="A25" s="17">
        <v>23</v>
      </c>
      <c r="B25" s="15" t="s">
        <v>22</v>
      </c>
      <c r="C25" s="21">
        <v>0</v>
      </c>
      <c r="D25" s="21">
        <v>0</v>
      </c>
      <c r="E25" s="21">
        <v>1</v>
      </c>
      <c r="F25" s="21">
        <v>0</v>
      </c>
      <c r="G25" s="21">
        <v>0</v>
      </c>
      <c r="H25" s="21">
        <v>0</v>
      </c>
      <c r="I25" s="21">
        <v>0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1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0</v>
      </c>
      <c r="Y25" s="21">
        <v>1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1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3</v>
      </c>
      <c r="AS25" s="21">
        <v>2</v>
      </c>
      <c r="AT25" s="21">
        <v>0</v>
      </c>
      <c r="AU25" s="21">
        <v>0</v>
      </c>
      <c r="AV25" s="21">
        <v>0</v>
      </c>
      <c r="AW25" s="21">
        <v>1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14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1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3</v>
      </c>
      <c r="BX25" s="21">
        <v>0</v>
      </c>
      <c r="BY25" s="21">
        <v>0</v>
      </c>
      <c r="BZ25" s="21">
        <v>1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3</v>
      </c>
      <c r="CS25" s="21">
        <v>0</v>
      </c>
      <c r="CT25" s="21">
        <v>0</v>
      </c>
      <c r="CU25" s="21">
        <v>1</v>
      </c>
      <c r="CV25" s="21">
        <v>0</v>
      </c>
      <c r="CW25" s="21">
        <v>2</v>
      </c>
      <c r="CX25" s="21">
        <v>2</v>
      </c>
      <c r="CY25" s="21">
        <v>2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0</v>
      </c>
      <c r="DG25" s="21">
        <v>0</v>
      </c>
      <c r="DH25" s="21">
        <v>0</v>
      </c>
      <c r="DI25" s="21">
        <v>0</v>
      </c>
      <c r="DJ25" s="21">
        <v>2</v>
      </c>
      <c r="DK25" s="21">
        <v>3</v>
      </c>
      <c r="DL25" s="21">
        <v>1</v>
      </c>
      <c r="DM25" s="21">
        <v>0</v>
      </c>
      <c r="DN25" s="21">
        <v>0</v>
      </c>
      <c r="DO25" s="21">
        <v>0</v>
      </c>
      <c r="DP25" s="21">
        <v>0</v>
      </c>
      <c r="DQ25" s="21">
        <v>0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1</v>
      </c>
      <c r="DZ25" s="21">
        <v>0</v>
      </c>
      <c r="EA25" s="21">
        <v>0</v>
      </c>
      <c r="EB25" s="21">
        <v>0</v>
      </c>
      <c r="EC25" s="21">
        <v>0</v>
      </c>
      <c r="ED25" s="21">
        <v>0</v>
      </c>
      <c r="EE25" s="21">
        <v>0</v>
      </c>
      <c r="EF25" s="21">
        <v>0</v>
      </c>
      <c r="EG25" s="21">
        <v>0</v>
      </c>
      <c r="EH25" s="21">
        <v>0</v>
      </c>
      <c r="EI25" s="21">
        <v>0</v>
      </c>
      <c r="EJ25" s="21">
        <v>2</v>
      </c>
      <c r="EK25" s="21">
        <v>1</v>
      </c>
      <c r="EL25" s="21">
        <v>1</v>
      </c>
      <c r="EM25" s="21">
        <v>0</v>
      </c>
      <c r="EN25" s="21">
        <v>0</v>
      </c>
      <c r="EO25" s="21">
        <v>0</v>
      </c>
      <c r="EP25" s="21">
        <v>0</v>
      </c>
      <c r="EQ25" s="21">
        <v>0</v>
      </c>
      <c r="ER25" s="21">
        <v>0</v>
      </c>
      <c r="ES25" s="21">
        <v>0</v>
      </c>
      <c r="ET25" s="21">
        <v>0</v>
      </c>
      <c r="EU25" s="21">
        <v>0</v>
      </c>
      <c r="EV25" s="21">
        <v>0</v>
      </c>
      <c r="EW25" s="21">
        <v>0</v>
      </c>
      <c r="EX25" s="21">
        <v>1</v>
      </c>
      <c r="EY25" s="21">
        <v>0</v>
      </c>
      <c r="EZ25" s="21">
        <v>0</v>
      </c>
      <c r="FA25" s="21">
        <v>0</v>
      </c>
      <c r="FB25" s="21">
        <v>0</v>
      </c>
      <c r="FC25" s="21">
        <f t="shared" si="15"/>
        <v>0</v>
      </c>
      <c r="FD25" s="18">
        <f t="shared" si="0"/>
        <v>0</v>
      </c>
      <c r="FE25" s="21">
        <f t="shared" si="16"/>
        <v>0</v>
      </c>
      <c r="FF25" s="18" t="e">
        <f t="shared" si="1"/>
        <v>#DIV/0!</v>
      </c>
      <c r="FG25" s="21">
        <f t="shared" si="17"/>
        <v>8</v>
      </c>
      <c r="FH25" s="21">
        <f t="shared" si="28"/>
        <v>2</v>
      </c>
      <c r="FI25" s="21">
        <f t="shared" si="18"/>
        <v>2</v>
      </c>
      <c r="FJ25" s="18">
        <f t="shared" si="3"/>
        <v>4.0816326530612242E-2</v>
      </c>
      <c r="FK25" s="21">
        <f t="shared" si="19"/>
        <v>0</v>
      </c>
      <c r="FL25" s="18">
        <f t="shared" si="4"/>
        <v>0</v>
      </c>
      <c r="FM25" s="21">
        <f t="shared" si="20"/>
        <v>2</v>
      </c>
      <c r="FN25" s="18">
        <f t="shared" si="5"/>
        <v>1.2987012987012988E-2</v>
      </c>
      <c r="FO25" s="21">
        <f t="shared" si="21"/>
        <v>0</v>
      </c>
      <c r="FP25" s="18">
        <f t="shared" si="6"/>
        <v>0</v>
      </c>
      <c r="FQ25" s="21">
        <f t="shared" si="22"/>
        <v>13</v>
      </c>
      <c r="FR25" s="18">
        <f t="shared" si="7"/>
        <v>1.7402945113788489E-2</v>
      </c>
      <c r="FS25" s="21">
        <f t="shared" si="23"/>
        <v>7</v>
      </c>
      <c r="FT25" s="18">
        <f t="shared" si="8"/>
        <v>2.766798418972332E-2</v>
      </c>
      <c r="FU25" s="21">
        <f t="shared" si="24"/>
        <v>6</v>
      </c>
      <c r="FV25" s="18">
        <f t="shared" si="9"/>
        <v>2.0905923344947737E-2</v>
      </c>
      <c r="FW25" s="21">
        <f t="shared" si="25"/>
        <v>1</v>
      </c>
      <c r="FX25" s="18">
        <f t="shared" si="10"/>
        <v>3.663003663003663E-3</v>
      </c>
      <c r="FY25" s="21">
        <f t="shared" si="26"/>
        <v>0</v>
      </c>
      <c r="FZ25" s="18" t="e">
        <f t="shared" si="11"/>
        <v>#DIV/0!</v>
      </c>
      <c r="GA25" s="21">
        <f t="shared" si="27"/>
        <v>0</v>
      </c>
      <c r="GB25" s="18" t="e">
        <f t="shared" si="12"/>
        <v>#DIV/0!</v>
      </c>
      <c r="GC25" s="19">
        <f t="shared" si="13"/>
        <v>39</v>
      </c>
      <c r="GD25" s="18">
        <f t="shared" si="14"/>
        <v>1.2699446434386193E-2</v>
      </c>
    </row>
    <row r="26" spans="1:186" x14ac:dyDescent="0.25">
      <c r="A26" s="17">
        <v>24</v>
      </c>
      <c r="B26" s="15" t="s">
        <v>23</v>
      </c>
      <c r="C26" s="21">
        <v>0</v>
      </c>
      <c r="D26" s="21">
        <v>0</v>
      </c>
      <c r="E26" s="21">
        <v>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14">
        <v>0</v>
      </c>
      <c r="BD26" s="21">
        <v>0</v>
      </c>
      <c r="BE26" s="21">
        <v>1</v>
      </c>
      <c r="BF26" s="21">
        <v>1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1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0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21">
        <v>0</v>
      </c>
      <c r="DQ26" s="21">
        <v>0</v>
      </c>
      <c r="DR26" s="21">
        <v>0</v>
      </c>
      <c r="DS26" s="21">
        <v>0</v>
      </c>
      <c r="DT26" s="21">
        <v>0</v>
      </c>
      <c r="DU26" s="21">
        <v>0</v>
      </c>
      <c r="DV26" s="21">
        <v>0</v>
      </c>
      <c r="DW26" s="21">
        <v>0</v>
      </c>
      <c r="DX26" s="21">
        <v>0</v>
      </c>
      <c r="DY26" s="21">
        <v>1</v>
      </c>
      <c r="DZ26" s="21">
        <v>0</v>
      </c>
      <c r="EA26" s="21">
        <v>0</v>
      </c>
      <c r="EB26" s="21">
        <v>0</v>
      </c>
      <c r="EC26" s="21">
        <v>0</v>
      </c>
      <c r="ED26" s="21">
        <v>0</v>
      </c>
      <c r="EE26" s="21">
        <v>2</v>
      </c>
      <c r="EF26" s="21">
        <v>0</v>
      </c>
      <c r="EG26" s="21">
        <v>0</v>
      </c>
      <c r="EH26" s="21">
        <v>0</v>
      </c>
      <c r="EI26" s="21">
        <v>0</v>
      </c>
      <c r="EJ26" s="21">
        <v>0</v>
      </c>
      <c r="EK26" s="21">
        <v>1</v>
      </c>
      <c r="EL26" s="21">
        <v>0</v>
      </c>
      <c r="EM26" s="21">
        <v>0</v>
      </c>
      <c r="EN26" s="21">
        <v>0</v>
      </c>
      <c r="EO26" s="21">
        <v>0</v>
      </c>
      <c r="EP26" s="21">
        <v>0</v>
      </c>
      <c r="EQ26" s="21">
        <v>0</v>
      </c>
      <c r="ER26" s="21">
        <v>0</v>
      </c>
      <c r="ES26" s="21">
        <v>0</v>
      </c>
      <c r="ET26" s="21">
        <v>0</v>
      </c>
      <c r="EU26" s="21">
        <v>0</v>
      </c>
      <c r="EV26" s="21">
        <v>0</v>
      </c>
      <c r="EW26" s="21">
        <v>0</v>
      </c>
      <c r="EX26" s="21">
        <v>0</v>
      </c>
      <c r="EY26" s="21">
        <v>0</v>
      </c>
      <c r="EZ26" s="21">
        <v>0</v>
      </c>
      <c r="FA26" s="21">
        <v>0</v>
      </c>
      <c r="FB26" s="21">
        <v>0</v>
      </c>
      <c r="FC26" s="21">
        <f t="shared" si="15"/>
        <v>0</v>
      </c>
      <c r="FD26" s="18">
        <f t="shared" si="0"/>
        <v>0</v>
      </c>
      <c r="FE26" s="21">
        <f t="shared" si="16"/>
        <v>0</v>
      </c>
      <c r="FF26" s="18" t="e">
        <f t="shared" si="1"/>
        <v>#DIV/0!</v>
      </c>
      <c r="FG26" s="21">
        <f t="shared" si="17"/>
        <v>4</v>
      </c>
      <c r="FH26" s="21">
        <f t="shared" si="28"/>
        <v>0</v>
      </c>
      <c r="FI26" s="21">
        <f t="shared" si="18"/>
        <v>1</v>
      </c>
      <c r="FJ26" s="18">
        <f t="shared" si="3"/>
        <v>2.0408163265306121E-2</v>
      </c>
      <c r="FK26" s="21">
        <f t="shared" si="19"/>
        <v>0</v>
      </c>
      <c r="FL26" s="18">
        <f t="shared" si="4"/>
        <v>0</v>
      </c>
      <c r="FM26" s="21">
        <f t="shared" si="20"/>
        <v>0</v>
      </c>
      <c r="FN26" s="18">
        <f t="shared" si="5"/>
        <v>0</v>
      </c>
      <c r="FO26" s="21">
        <f t="shared" si="21"/>
        <v>0</v>
      </c>
      <c r="FP26" s="18">
        <f t="shared" si="6"/>
        <v>0</v>
      </c>
      <c r="FQ26" s="21">
        <f t="shared" si="22"/>
        <v>0</v>
      </c>
      <c r="FR26" s="18">
        <f t="shared" si="7"/>
        <v>0</v>
      </c>
      <c r="FS26" s="21">
        <f t="shared" si="23"/>
        <v>2</v>
      </c>
      <c r="FT26" s="18">
        <f t="shared" si="8"/>
        <v>7.9051383399209481E-3</v>
      </c>
      <c r="FU26" s="21">
        <f t="shared" si="24"/>
        <v>1</v>
      </c>
      <c r="FV26" s="18">
        <f t="shared" si="9"/>
        <v>3.4843205574912892E-3</v>
      </c>
      <c r="FW26" s="21">
        <f t="shared" si="25"/>
        <v>0</v>
      </c>
      <c r="FX26" s="18">
        <f t="shared" si="10"/>
        <v>0</v>
      </c>
      <c r="FY26" s="21">
        <f t="shared" si="26"/>
        <v>0</v>
      </c>
      <c r="FZ26" s="18" t="e">
        <f t="shared" si="11"/>
        <v>#DIV/0!</v>
      </c>
      <c r="GA26" s="21">
        <f t="shared" si="27"/>
        <v>0</v>
      </c>
      <c r="GB26" s="18" t="e">
        <f t="shared" si="12"/>
        <v>#DIV/0!</v>
      </c>
      <c r="GC26" s="19">
        <f t="shared" si="13"/>
        <v>8</v>
      </c>
      <c r="GD26" s="18">
        <f t="shared" si="14"/>
        <v>2.6050146532074245E-3</v>
      </c>
    </row>
    <row r="27" spans="1:186" x14ac:dyDescent="0.25">
      <c r="A27" s="17">
        <v>25</v>
      </c>
      <c r="B27" s="15" t="s">
        <v>24</v>
      </c>
      <c r="C27" s="21">
        <v>0</v>
      </c>
      <c r="D27" s="21">
        <v>0</v>
      </c>
      <c r="E27" s="21">
        <v>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1</v>
      </c>
      <c r="AS27" s="21">
        <v>1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14">
        <v>0</v>
      </c>
      <c r="BD27" s="21">
        <v>0</v>
      </c>
      <c r="BE27" s="21">
        <v>1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2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1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1</v>
      </c>
      <c r="DY27" s="21">
        <v>0</v>
      </c>
      <c r="DZ27" s="21">
        <v>0</v>
      </c>
      <c r="EA27" s="21">
        <v>0</v>
      </c>
      <c r="EB27" s="21">
        <v>0</v>
      </c>
      <c r="EC27" s="21">
        <v>0</v>
      </c>
      <c r="ED27" s="21">
        <v>0</v>
      </c>
      <c r="EE27" s="21">
        <v>3</v>
      </c>
      <c r="EF27" s="21">
        <v>0</v>
      </c>
      <c r="EG27" s="21">
        <v>0</v>
      </c>
      <c r="EH27" s="21">
        <v>0</v>
      </c>
      <c r="EI27" s="21">
        <v>0</v>
      </c>
      <c r="EJ27" s="21">
        <v>0</v>
      </c>
      <c r="EK27" s="21">
        <v>0</v>
      </c>
      <c r="EL27" s="21">
        <v>0</v>
      </c>
      <c r="EM27" s="21">
        <v>0</v>
      </c>
      <c r="EN27" s="21">
        <v>0</v>
      </c>
      <c r="EO27" s="21">
        <v>0</v>
      </c>
      <c r="EP27" s="21">
        <v>0</v>
      </c>
      <c r="EQ27" s="21">
        <v>0</v>
      </c>
      <c r="ER27" s="21">
        <v>2</v>
      </c>
      <c r="ES27" s="21">
        <v>0</v>
      </c>
      <c r="ET27" s="21">
        <v>0</v>
      </c>
      <c r="EU27" s="21">
        <v>0</v>
      </c>
      <c r="EV27" s="21">
        <v>0</v>
      </c>
      <c r="EW27" s="21">
        <v>0</v>
      </c>
      <c r="EX27" s="21">
        <v>0</v>
      </c>
      <c r="EY27" s="21">
        <v>1</v>
      </c>
      <c r="EZ27" s="21">
        <v>0</v>
      </c>
      <c r="FA27" s="21">
        <v>0</v>
      </c>
      <c r="FB27" s="21">
        <v>0</v>
      </c>
      <c r="FC27" s="21">
        <f t="shared" si="15"/>
        <v>1</v>
      </c>
      <c r="FD27" s="18">
        <f t="shared" si="0"/>
        <v>0.04</v>
      </c>
      <c r="FE27" s="21">
        <f t="shared" si="16"/>
        <v>0</v>
      </c>
      <c r="FF27" s="18" t="e">
        <f t="shared" si="1"/>
        <v>#DIV/0!</v>
      </c>
      <c r="FG27" s="21">
        <f t="shared" si="17"/>
        <v>8</v>
      </c>
      <c r="FH27" s="21">
        <f t="shared" si="28"/>
        <v>0</v>
      </c>
      <c r="FI27" s="21">
        <f t="shared" si="18"/>
        <v>1</v>
      </c>
      <c r="FJ27" s="18">
        <f t="shared" si="3"/>
        <v>2.0408163265306121E-2</v>
      </c>
      <c r="FK27" s="21">
        <f t="shared" si="19"/>
        <v>0</v>
      </c>
      <c r="FL27" s="18">
        <f t="shared" si="4"/>
        <v>0</v>
      </c>
      <c r="FM27" s="21">
        <f t="shared" si="20"/>
        <v>0</v>
      </c>
      <c r="FN27" s="18">
        <f t="shared" si="5"/>
        <v>0</v>
      </c>
      <c r="FO27" s="21">
        <f t="shared" si="21"/>
        <v>0</v>
      </c>
      <c r="FP27" s="18">
        <f t="shared" si="6"/>
        <v>0</v>
      </c>
      <c r="FQ27" s="21">
        <f t="shared" si="22"/>
        <v>0</v>
      </c>
      <c r="FR27" s="18">
        <f t="shared" si="7"/>
        <v>0</v>
      </c>
      <c r="FS27" s="21">
        <f t="shared" si="23"/>
        <v>1</v>
      </c>
      <c r="FT27" s="18">
        <f t="shared" si="8"/>
        <v>3.952569169960474E-3</v>
      </c>
      <c r="FU27" s="21">
        <f t="shared" si="24"/>
        <v>3</v>
      </c>
      <c r="FV27" s="18">
        <f t="shared" si="9"/>
        <v>1.0452961672473868E-2</v>
      </c>
      <c r="FW27" s="21">
        <f t="shared" si="25"/>
        <v>0</v>
      </c>
      <c r="FX27" s="18">
        <f t="shared" si="10"/>
        <v>0</v>
      </c>
      <c r="FY27" s="21">
        <f t="shared" si="26"/>
        <v>0</v>
      </c>
      <c r="FZ27" s="18" t="e">
        <f t="shared" si="11"/>
        <v>#DIV/0!</v>
      </c>
      <c r="GA27" s="21">
        <f t="shared" si="27"/>
        <v>0</v>
      </c>
      <c r="GB27" s="18" t="e">
        <f t="shared" si="12"/>
        <v>#DIV/0!</v>
      </c>
      <c r="GC27" s="19">
        <f t="shared" si="13"/>
        <v>14</v>
      </c>
      <c r="GD27" s="18">
        <f t="shared" si="14"/>
        <v>4.5587756431129927E-3</v>
      </c>
    </row>
    <row r="28" spans="1:186" x14ac:dyDescent="0.25">
      <c r="A28" s="17">
        <v>26</v>
      </c>
      <c r="B28" s="15" t="s">
        <v>25</v>
      </c>
      <c r="C28" s="21">
        <v>0</v>
      </c>
      <c r="D28" s="21">
        <v>0</v>
      </c>
      <c r="E28" s="21">
        <v>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14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  <c r="DY28" s="21">
        <v>0</v>
      </c>
      <c r="DZ28" s="21">
        <v>0</v>
      </c>
      <c r="EA28" s="21">
        <v>0</v>
      </c>
      <c r="EB28" s="21">
        <v>0</v>
      </c>
      <c r="EC28" s="21">
        <v>0</v>
      </c>
      <c r="ED28" s="21">
        <v>0</v>
      </c>
      <c r="EE28" s="21">
        <v>0</v>
      </c>
      <c r="EF28" s="21">
        <v>0</v>
      </c>
      <c r="EG28" s="21">
        <v>0</v>
      </c>
      <c r="EH28" s="21">
        <v>0</v>
      </c>
      <c r="EI28" s="21">
        <v>0</v>
      </c>
      <c r="EJ28" s="21">
        <v>0</v>
      </c>
      <c r="EK28" s="21">
        <v>0</v>
      </c>
      <c r="EL28" s="21">
        <v>0</v>
      </c>
      <c r="EM28" s="21">
        <v>0</v>
      </c>
      <c r="EN28" s="21">
        <v>0</v>
      </c>
      <c r="EO28" s="21">
        <v>0</v>
      </c>
      <c r="EP28" s="21">
        <v>0</v>
      </c>
      <c r="EQ28" s="21">
        <v>0</v>
      </c>
      <c r="ER28" s="21">
        <v>0</v>
      </c>
      <c r="ES28" s="21">
        <v>0</v>
      </c>
      <c r="ET28" s="21">
        <v>0</v>
      </c>
      <c r="EU28" s="21">
        <v>0</v>
      </c>
      <c r="EV28" s="21">
        <v>0</v>
      </c>
      <c r="EW28" s="21">
        <v>0</v>
      </c>
      <c r="EX28" s="21">
        <v>0</v>
      </c>
      <c r="EY28" s="21">
        <v>0</v>
      </c>
      <c r="EZ28" s="21">
        <v>0</v>
      </c>
      <c r="FA28" s="21">
        <v>0</v>
      </c>
      <c r="FB28" s="21">
        <v>0</v>
      </c>
      <c r="FC28" s="21">
        <f t="shared" si="15"/>
        <v>0</v>
      </c>
      <c r="FD28" s="18">
        <f t="shared" si="0"/>
        <v>0</v>
      </c>
      <c r="FE28" s="21">
        <f t="shared" si="16"/>
        <v>0</v>
      </c>
      <c r="FF28" s="18" t="e">
        <f t="shared" si="1"/>
        <v>#DIV/0!</v>
      </c>
      <c r="FG28" s="21">
        <f t="shared" si="17"/>
        <v>1</v>
      </c>
      <c r="FH28" s="21">
        <f t="shared" si="28"/>
        <v>0</v>
      </c>
      <c r="FI28" s="21">
        <f t="shared" si="18"/>
        <v>0</v>
      </c>
      <c r="FJ28" s="18">
        <f t="shared" si="3"/>
        <v>0</v>
      </c>
      <c r="FK28" s="21">
        <f t="shared" si="19"/>
        <v>0</v>
      </c>
      <c r="FL28" s="18">
        <f t="shared" si="4"/>
        <v>0</v>
      </c>
      <c r="FM28" s="21">
        <f t="shared" si="20"/>
        <v>0</v>
      </c>
      <c r="FN28" s="18">
        <f t="shared" si="5"/>
        <v>0</v>
      </c>
      <c r="FO28" s="21">
        <f t="shared" si="21"/>
        <v>0</v>
      </c>
      <c r="FP28" s="18">
        <f t="shared" si="6"/>
        <v>0</v>
      </c>
      <c r="FQ28" s="21">
        <f t="shared" si="22"/>
        <v>0</v>
      </c>
      <c r="FR28" s="18">
        <f t="shared" si="7"/>
        <v>0</v>
      </c>
      <c r="FS28" s="21">
        <f t="shared" si="23"/>
        <v>0</v>
      </c>
      <c r="FT28" s="18">
        <f t="shared" si="8"/>
        <v>0</v>
      </c>
      <c r="FU28" s="21">
        <f t="shared" si="24"/>
        <v>0</v>
      </c>
      <c r="FV28" s="18">
        <f t="shared" si="9"/>
        <v>0</v>
      </c>
      <c r="FW28" s="21">
        <f t="shared" si="25"/>
        <v>0</v>
      </c>
      <c r="FX28" s="18">
        <f t="shared" si="10"/>
        <v>0</v>
      </c>
      <c r="FY28" s="21">
        <f t="shared" si="26"/>
        <v>0</v>
      </c>
      <c r="FZ28" s="18" t="e">
        <f t="shared" si="11"/>
        <v>#DIV/0!</v>
      </c>
      <c r="GA28" s="21">
        <f t="shared" si="27"/>
        <v>0</v>
      </c>
      <c r="GB28" s="18" t="e">
        <f t="shared" si="12"/>
        <v>#DIV/0!</v>
      </c>
      <c r="GC28" s="19">
        <f t="shared" si="13"/>
        <v>1</v>
      </c>
      <c r="GD28" s="18">
        <f t="shared" si="14"/>
        <v>3.2562683165092806E-4</v>
      </c>
    </row>
    <row r="29" spans="1:186" x14ac:dyDescent="0.25">
      <c r="A29" s="17">
        <v>27</v>
      </c>
      <c r="B29" s="15" t="s">
        <v>26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1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1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14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1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0</v>
      </c>
      <c r="DG29" s="21">
        <v>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21">
        <v>0</v>
      </c>
      <c r="DQ29" s="21">
        <v>0</v>
      </c>
      <c r="DR29" s="21">
        <v>0</v>
      </c>
      <c r="DS29" s="21">
        <v>0</v>
      </c>
      <c r="DT29" s="21">
        <v>0</v>
      </c>
      <c r="DU29" s="21">
        <v>0</v>
      </c>
      <c r="DV29" s="21">
        <v>0</v>
      </c>
      <c r="DW29" s="21">
        <v>1</v>
      </c>
      <c r="DX29" s="21">
        <v>0</v>
      </c>
      <c r="DY29" s="21">
        <v>0</v>
      </c>
      <c r="DZ29" s="21">
        <v>0</v>
      </c>
      <c r="EA29" s="21">
        <v>0</v>
      </c>
      <c r="EB29" s="21">
        <v>0</v>
      </c>
      <c r="EC29" s="21">
        <v>0</v>
      </c>
      <c r="ED29" s="21">
        <v>0</v>
      </c>
      <c r="EE29" s="21">
        <v>0</v>
      </c>
      <c r="EF29" s="21">
        <v>0</v>
      </c>
      <c r="EG29" s="21">
        <v>0</v>
      </c>
      <c r="EH29" s="21">
        <v>0</v>
      </c>
      <c r="EI29" s="21">
        <v>0</v>
      </c>
      <c r="EJ29" s="21">
        <v>0</v>
      </c>
      <c r="EK29" s="21">
        <v>0</v>
      </c>
      <c r="EL29" s="21">
        <v>1</v>
      </c>
      <c r="EM29" s="21">
        <v>0</v>
      </c>
      <c r="EN29" s="21">
        <v>0</v>
      </c>
      <c r="EO29" s="21">
        <v>0</v>
      </c>
      <c r="EP29" s="21">
        <v>0</v>
      </c>
      <c r="EQ29" s="21">
        <v>0</v>
      </c>
      <c r="ER29" s="21">
        <v>1</v>
      </c>
      <c r="ES29" s="21">
        <v>0</v>
      </c>
      <c r="ET29" s="21">
        <v>0</v>
      </c>
      <c r="EU29" s="21">
        <v>0</v>
      </c>
      <c r="EV29" s="21">
        <v>0</v>
      </c>
      <c r="EW29" s="21">
        <v>0</v>
      </c>
      <c r="EX29" s="21">
        <v>0</v>
      </c>
      <c r="EY29" s="21">
        <v>0</v>
      </c>
      <c r="EZ29" s="21">
        <v>0</v>
      </c>
      <c r="FA29" s="21">
        <v>0</v>
      </c>
      <c r="FB29" s="21">
        <v>0</v>
      </c>
      <c r="FC29" s="21">
        <f t="shared" si="15"/>
        <v>0</v>
      </c>
      <c r="FD29" s="18">
        <f t="shared" si="0"/>
        <v>0</v>
      </c>
      <c r="FE29" s="21">
        <f t="shared" si="16"/>
        <v>0</v>
      </c>
      <c r="FF29" s="18" t="e">
        <f t="shared" si="1"/>
        <v>#DIV/0!</v>
      </c>
      <c r="FG29" s="21">
        <f t="shared" si="17"/>
        <v>3</v>
      </c>
      <c r="FH29" s="21">
        <f t="shared" si="28"/>
        <v>0</v>
      </c>
      <c r="FI29" s="21">
        <f t="shared" si="18"/>
        <v>0</v>
      </c>
      <c r="FJ29" s="18">
        <f t="shared" si="3"/>
        <v>0</v>
      </c>
      <c r="FK29" s="21">
        <f t="shared" si="19"/>
        <v>0</v>
      </c>
      <c r="FL29" s="18">
        <f t="shared" si="4"/>
        <v>0</v>
      </c>
      <c r="FM29" s="21">
        <f t="shared" si="20"/>
        <v>0</v>
      </c>
      <c r="FN29" s="18">
        <f t="shared" si="5"/>
        <v>0</v>
      </c>
      <c r="FO29" s="21">
        <f t="shared" si="21"/>
        <v>0</v>
      </c>
      <c r="FP29" s="18">
        <f t="shared" si="6"/>
        <v>0</v>
      </c>
      <c r="FQ29" s="21">
        <f t="shared" si="22"/>
        <v>1</v>
      </c>
      <c r="FR29" s="18">
        <f t="shared" si="7"/>
        <v>1.3386880856760374E-3</v>
      </c>
      <c r="FS29" s="21">
        <f t="shared" si="23"/>
        <v>1</v>
      </c>
      <c r="FT29" s="18">
        <f t="shared" si="8"/>
        <v>3.952569169960474E-3</v>
      </c>
      <c r="FU29" s="21">
        <f t="shared" si="24"/>
        <v>1</v>
      </c>
      <c r="FV29" s="18">
        <f t="shared" si="9"/>
        <v>3.4843205574912892E-3</v>
      </c>
      <c r="FW29" s="21">
        <f t="shared" si="25"/>
        <v>0</v>
      </c>
      <c r="FX29" s="18">
        <f t="shared" si="10"/>
        <v>0</v>
      </c>
      <c r="FY29" s="21">
        <f t="shared" si="26"/>
        <v>0</v>
      </c>
      <c r="FZ29" s="18" t="e">
        <f t="shared" si="11"/>
        <v>#DIV/0!</v>
      </c>
      <c r="GA29" s="21">
        <f t="shared" si="27"/>
        <v>0</v>
      </c>
      <c r="GB29" s="18" t="e">
        <f t="shared" si="12"/>
        <v>#DIV/0!</v>
      </c>
      <c r="GC29" s="19">
        <f t="shared" si="13"/>
        <v>6</v>
      </c>
      <c r="GD29" s="18">
        <f t="shared" si="14"/>
        <v>1.9537609899055682E-3</v>
      </c>
    </row>
    <row r="30" spans="1:186" x14ac:dyDescent="0.25">
      <c r="A30" s="17">
        <v>28</v>
      </c>
      <c r="B30" s="15" t="s">
        <v>27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1</v>
      </c>
      <c r="K30" s="21">
        <v>0</v>
      </c>
      <c r="L30" s="21">
        <v>2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1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1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14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1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2</v>
      </c>
      <c r="BS30" s="21">
        <v>0</v>
      </c>
      <c r="BT30" s="21">
        <v>0</v>
      </c>
      <c r="BU30" s="21">
        <v>1</v>
      </c>
      <c r="BV30" s="21">
        <v>0</v>
      </c>
      <c r="BW30" s="21">
        <v>1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4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1</v>
      </c>
      <c r="DF30" s="21">
        <v>0</v>
      </c>
      <c r="DG30" s="21">
        <v>0</v>
      </c>
      <c r="DH30" s="21">
        <v>0</v>
      </c>
      <c r="DI30" s="21">
        <v>0</v>
      </c>
      <c r="DJ30" s="21">
        <v>1</v>
      </c>
      <c r="DK30" s="21">
        <v>0</v>
      </c>
      <c r="DL30" s="21">
        <v>0</v>
      </c>
      <c r="DM30" s="21">
        <v>1</v>
      </c>
      <c r="DN30" s="21">
        <v>0</v>
      </c>
      <c r="DO30" s="21">
        <v>0</v>
      </c>
      <c r="DP30" s="21">
        <v>0</v>
      </c>
      <c r="DQ30" s="21">
        <v>0</v>
      </c>
      <c r="DR30" s="21">
        <v>0</v>
      </c>
      <c r="DS30" s="21">
        <v>0</v>
      </c>
      <c r="DT30" s="21">
        <v>0</v>
      </c>
      <c r="DU30" s="21">
        <v>0</v>
      </c>
      <c r="DV30" s="21">
        <v>0</v>
      </c>
      <c r="DW30" s="21">
        <v>1</v>
      </c>
      <c r="DX30" s="21">
        <v>1</v>
      </c>
      <c r="DY30" s="21">
        <v>0</v>
      </c>
      <c r="DZ30" s="21">
        <v>0</v>
      </c>
      <c r="EA30" s="21">
        <v>0</v>
      </c>
      <c r="EB30" s="21">
        <v>0</v>
      </c>
      <c r="EC30" s="21">
        <v>0</v>
      </c>
      <c r="ED30" s="21">
        <v>0</v>
      </c>
      <c r="EE30" s="21">
        <v>0</v>
      </c>
      <c r="EF30" s="21">
        <v>0</v>
      </c>
      <c r="EG30" s="21">
        <v>0</v>
      </c>
      <c r="EH30" s="21">
        <v>0</v>
      </c>
      <c r="EI30" s="21">
        <v>0</v>
      </c>
      <c r="EJ30" s="21">
        <v>0</v>
      </c>
      <c r="EK30" s="21">
        <v>1</v>
      </c>
      <c r="EL30" s="21">
        <v>0</v>
      </c>
      <c r="EM30" s="21">
        <v>0</v>
      </c>
      <c r="EN30" s="21">
        <v>0</v>
      </c>
      <c r="EO30" s="21">
        <v>0</v>
      </c>
      <c r="EP30" s="21">
        <v>0</v>
      </c>
      <c r="EQ30" s="21">
        <v>0</v>
      </c>
      <c r="ER30" s="21">
        <v>2</v>
      </c>
      <c r="ES30" s="21">
        <v>0</v>
      </c>
      <c r="ET30" s="21">
        <v>0</v>
      </c>
      <c r="EU30" s="21">
        <v>0</v>
      </c>
      <c r="EV30" s="21">
        <v>0</v>
      </c>
      <c r="EW30" s="21">
        <v>0</v>
      </c>
      <c r="EX30" s="21">
        <v>0</v>
      </c>
      <c r="EY30" s="21">
        <v>0</v>
      </c>
      <c r="EZ30" s="21">
        <v>0</v>
      </c>
      <c r="FA30" s="21">
        <v>0</v>
      </c>
      <c r="FB30" s="21">
        <v>0</v>
      </c>
      <c r="FC30" s="21">
        <f t="shared" si="15"/>
        <v>0</v>
      </c>
      <c r="FD30" s="18">
        <f t="shared" si="0"/>
        <v>0</v>
      </c>
      <c r="FE30" s="21">
        <f t="shared" si="16"/>
        <v>0</v>
      </c>
      <c r="FF30" s="18" t="e">
        <f t="shared" si="1"/>
        <v>#DIV/0!</v>
      </c>
      <c r="FG30" s="21">
        <f t="shared" si="17"/>
        <v>6</v>
      </c>
      <c r="FH30" s="21">
        <f t="shared" si="28"/>
        <v>1</v>
      </c>
      <c r="FI30" s="21">
        <f t="shared" si="18"/>
        <v>0</v>
      </c>
      <c r="FJ30" s="18">
        <f t="shared" si="3"/>
        <v>0</v>
      </c>
      <c r="FK30" s="21">
        <f t="shared" si="19"/>
        <v>0</v>
      </c>
      <c r="FL30" s="18">
        <f t="shared" si="4"/>
        <v>0</v>
      </c>
      <c r="FM30" s="21">
        <f t="shared" si="20"/>
        <v>1</v>
      </c>
      <c r="FN30" s="18">
        <f t="shared" si="5"/>
        <v>6.4935064935064939E-3</v>
      </c>
      <c r="FO30" s="21">
        <f t="shared" si="21"/>
        <v>0</v>
      </c>
      <c r="FP30" s="18">
        <f t="shared" si="6"/>
        <v>0</v>
      </c>
      <c r="FQ30" s="21">
        <f t="shared" si="22"/>
        <v>10</v>
      </c>
      <c r="FR30" s="18">
        <f t="shared" si="7"/>
        <v>1.3386880856760375E-2</v>
      </c>
      <c r="FS30" s="21">
        <f t="shared" si="23"/>
        <v>2</v>
      </c>
      <c r="FT30" s="18">
        <f t="shared" si="8"/>
        <v>7.9051383399209481E-3</v>
      </c>
      <c r="FU30" s="21">
        <f t="shared" si="24"/>
        <v>3</v>
      </c>
      <c r="FV30" s="18">
        <f t="shared" si="9"/>
        <v>1.0452961672473868E-2</v>
      </c>
      <c r="FW30" s="21">
        <f t="shared" si="25"/>
        <v>1</v>
      </c>
      <c r="FX30" s="18">
        <f t="shared" si="10"/>
        <v>3.663003663003663E-3</v>
      </c>
      <c r="FY30" s="21">
        <f t="shared" si="26"/>
        <v>0</v>
      </c>
      <c r="FZ30" s="18" t="e">
        <f t="shared" si="11"/>
        <v>#DIV/0!</v>
      </c>
      <c r="GA30" s="21">
        <f t="shared" si="27"/>
        <v>0</v>
      </c>
      <c r="GB30" s="18" t="e">
        <f t="shared" si="12"/>
        <v>#DIV/0!</v>
      </c>
      <c r="GC30" s="19">
        <f t="shared" si="13"/>
        <v>23</v>
      </c>
      <c r="GD30" s="18">
        <f t="shared" si="14"/>
        <v>7.4894171279713444E-3</v>
      </c>
    </row>
    <row r="31" spans="1:186" x14ac:dyDescent="0.25">
      <c r="A31" s="17">
        <v>29</v>
      </c>
      <c r="B31" s="15" t="s">
        <v>28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2</v>
      </c>
      <c r="K31" s="21">
        <v>1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2</v>
      </c>
      <c r="S31" s="21">
        <v>0</v>
      </c>
      <c r="T31" s="21">
        <v>1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3</v>
      </c>
      <c r="AF31" s="21">
        <v>1</v>
      </c>
      <c r="AG31" s="21">
        <v>0</v>
      </c>
      <c r="AH31" s="21">
        <v>0</v>
      </c>
      <c r="AI31" s="21">
        <v>0</v>
      </c>
      <c r="AJ31" s="21">
        <v>2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3</v>
      </c>
      <c r="AS31" s="21">
        <v>2</v>
      </c>
      <c r="AT31" s="21">
        <v>0</v>
      </c>
      <c r="AU31" s="21">
        <v>0</v>
      </c>
      <c r="AV31" s="21">
        <v>0</v>
      </c>
      <c r="AW31" s="21">
        <v>2</v>
      </c>
      <c r="AX31" s="21">
        <v>0</v>
      </c>
      <c r="AY31" s="21">
        <v>0</v>
      </c>
      <c r="AZ31" s="21">
        <v>1</v>
      </c>
      <c r="BA31" s="21">
        <v>0</v>
      </c>
      <c r="BB31" s="21">
        <v>0</v>
      </c>
      <c r="BC31" s="14">
        <v>0</v>
      </c>
      <c r="BD31" s="21">
        <v>0</v>
      </c>
      <c r="BE31" s="21">
        <v>2</v>
      </c>
      <c r="BF31" s="21">
        <v>0</v>
      </c>
      <c r="BG31" s="21">
        <v>0</v>
      </c>
      <c r="BH31" s="21">
        <v>0</v>
      </c>
      <c r="BI31" s="21">
        <v>1</v>
      </c>
      <c r="BJ31" s="21">
        <v>1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1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2</v>
      </c>
      <c r="CF31" s="21">
        <v>0</v>
      </c>
      <c r="CG31" s="21">
        <v>1</v>
      </c>
      <c r="CH31" s="21">
        <v>0</v>
      </c>
      <c r="CI31" s="21">
        <v>0</v>
      </c>
      <c r="CJ31" s="21">
        <v>1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4</v>
      </c>
      <c r="CS31" s="21">
        <v>0</v>
      </c>
      <c r="CT31" s="21">
        <v>0</v>
      </c>
      <c r="CU31" s="21">
        <v>0</v>
      </c>
      <c r="CV31" s="21">
        <v>0</v>
      </c>
      <c r="CW31" s="21">
        <v>1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5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1</v>
      </c>
      <c r="DL31" s="21">
        <v>0</v>
      </c>
      <c r="DM31" s="21">
        <v>0</v>
      </c>
      <c r="DN31" s="21">
        <v>0</v>
      </c>
      <c r="DO31" s="21">
        <v>0</v>
      </c>
      <c r="DP31" s="21">
        <v>0</v>
      </c>
      <c r="DQ31" s="21">
        <v>0</v>
      </c>
      <c r="DR31" s="21">
        <v>2</v>
      </c>
      <c r="DS31" s="21">
        <v>0</v>
      </c>
      <c r="DT31" s="21">
        <v>0</v>
      </c>
      <c r="DU31" s="21">
        <v>0</v>
      </c>
      <c r="DV31" s="21">
        <v>0</v>
      </c>
      <c r="DW31" s="21">
        <v>1</v>
      </c>
      <c r="DX31" s="21">
        <v>0</v>
      </c>
      <c r="DY31" s="21">
        <v>0</v>
      </c>
      <c r="DZ31" s="21">
        <v>0</v>
      </c>
      <c r="EA31" s="21">
        <v>0</v>
      </c>
      <c r="EB31" s="21">
        <v>0</v>
      </c>
      <c r="EC31" s="21">
        <v>0</v>
      </c>
      <c r="ED31" s="21">
        <v>0</v>
      </c>
      <c r="EE31" s="21">
        <v>3</v>
      </c>
      <c r="EF31" s="21">
        <v>0</v>
      </c>
      <c r="EG31" s="21">
        <v>0</v>
      </c>
      <c r="EH31" s="21">
        <v>0</v>
      </c>
      <c r="EI31" s="21">
        <v>0</v>
      </c>
      <c r="EJ31" s="21">
        <v>0</v>
      </c>
      <c r="EK31" s="21">
        <v>1</v>
      </c>
      <c r="EL31" s="21">
        <v>1</v>
      </c>
      <c r="EM31" s="21">
        <v>0</v>
      </c>
      <c r="EN31" s="21">
        <v>0</v>
      </c>
      <c r="EO31" s="21">
        <v>0</v>
      </c>
      <c r="EP31" s="21">
        <v>0</v>
      </c>
      <c r="EQ31" s="21">
        <v>0</v>
      </c>
      <c r="ER31" s="21">
        <v>3</v>
      </c>
      <c r="ES31" s="21">
        <v>0</v>
      </c>
      <c r="ET31" s="21">
        <v>0</v>
      </c>
      <c r="EU31" s="21">
        <v>0</v>
      </c>
      <c r="EV31" s="21">
        <v>1</v>
      </c>
      <c r="EW31" s="21">
        <v>0</v>
      </c>
      <c r="EX31" s="21">
        <v>0</v>
      </c>
      <c r="EY31" s="21">
        <v>0</v>
      </c>
      <c r="EZ31" s="21">
        <v>0</v>
      </c>
      <c r="FA31" s="21">
        <v>0</v>
      </c>
      <c r="FB31" s="21">
        <v>0</v>
      </c>
      <c r="FC31" s="21">
        <f t="shared" si="15"/>
        <v>0</v>
      </c>
      <c r="FD31" s="18">
        <f t="shared" si="0"/>
        <v>0</v>
      </c>
      <c r="FE31" s="21">
        <f t="shared" si="16"/>
        <v>0</v>
      </c>
      <c r="FF31" s="18" t="e">
        <f t="shared" si="1"/>
        <v>#DIV/0!</v>
      </c>
      <c r="FG31" s="21">
        <f t="shared" si="17"/>
        <v>30</v>
      </c>
      <c r="FH31" s="21">
        <f t="shared" si="28"/>
        <v>0</v>
      </c>
      <c r="FI31" s="21">
        <f t="shared" si="18"/>
        <v>3</v>
      </c>
      <c r="FJ31" s="18">
        <f t="shared" si="3"/>
        <v>6.1224489795918366E-2</v>
      </c>
      <c r="FK31" s="21">
        <f t="shared" si="19"/>
        <v>2</v>
      </c>
      <c r="FL31" s="18">
        <f t="shared" si="4"/>
        <v>1.4184397163120567E-2</v>
      </c>
      <c r="FM31" s="21">
        <f t="shared" si="20"/>
        <v>0</v>
      </c>
      <c r="FN31" s="18">
        <f t="shared" si="5"/>
        <v>0</v>
      </c>
      <c r="FO31" s="21">
        <f t="shared" si="21"/>
        <v>2</v>
      </c>
      <c r="FP31" s="18">
        <f t="shared" si="6"/>
        <v>0.15384615384615385</v>
      </c>
      <c r="FQ31" s="21">
        <f t="shared" si="22"/>
        <v>10</v>
      </c>
      <c r="FR31" s="18">
        <f t="shared" si="7"/>
        <v>1.3386880856760375E-2</v>
      </c>
      <c r="FS31" s="21">
        <f t="shared" si="23"/>
        <v>3</v>
      </c>
      <c r="FT31" s="18">
        <f t="shared" si="8"/>
        <v>1.1857707509881422E-2</v>
      </c>
      <c r="FU31" s="21">
        <f t="shared" si="24"/>
        <v>1</v>
      </c>
      <c r="FV31" s="18">
        <f t="shared" si="9"/>
        <v>3.4843205574912892E-3</v>
      </c>
      <c r="FW31" s="21">
        <f t="shared" si="25"/>
        <v>1</v>
      </c>
      <c r="FX31" s="18">
        <f t="shared" si="10"/>
        <v>3.663003663003663E-3</v>
      </c>
      <c r="FY31" s="21">
        <f t="shared" si="26"/>
        <v>0</v>
      </c>
      <c r="FZ31" s="18" t="e">
        <f t="shared" si="11"/>
        <v>#DIV/0!</v>
      </c>
      <c r="GA31" s="21">
        <f t="shared" si="27"/>
        <v>0</v>
      </c>
      <c r="GB31" s="18" t="e">
        <f t="shared" si="12"/>
        <v>#DIV/0!</v>
      </c>
      <c r="GC31" s="19">
        <f t="shared" si="13"/>
        <v>52</v>
      </c>
      <c r="GD31" s="18">
        <f t="shared" si="14"/>
        <v>1.6932595245848257E-2</v>
      </c>
    </row>
    <row r="32" spans="1:186" x14ac:dyDescent="0.25">
      <c r="A32" s="17">
        <v>30</v>
      </c>
      <c r="B32" s="15" t="s">
        <v>29</v>
      </c>
      <c r="C32" s="21">
        <v>0</v>
      </c>
      <c r="D32" s="21">
        <v>0</v>
      </c>
      <c r="E32" s="21">
        <v>3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2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2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1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1</v>
      </c>
      <c r="AS32" s="21">
        <v>0</v>
      </c>
      <c r="AT32" s="21">
        <v>1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14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1</v>
      </c>
      <c r="BI32" s="21">
        <v>0</v>
      </c>
      <c r="BJ32" s="21">
        <v>3</v>
      </c>
      <c r="BK32" s="21">
        <v>0</v>
      </c>
      <c r="BL32" s="21">
        <v>1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5</v>
      </c>
      <c r="BX32" s="21">
        <v>1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2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2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1</v>
      </c>
      <c r="CX32" s="21">
        <v>0</v>
      </c>
      <c r="CY32" s="21">
        <v>2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1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0</v>
      </c>
      <c r="DQ32" s="21">
        <v>0</v>
      </c>
      <c r="DR32" s="21">
        <v>2</v>
      </c>
      <c r="DS32" s="21">
        <v>1</v>
      </c>
      <c r="DT32" s="21">
        <v>0</v>
      </c>
      <c r="DU32" s="21">
        <v>0</v>
      </c>
      <c r="DV32" s="21">
        <v>0</v>
      </c>
      <c r="DW32" s="21">
        <v>3</v>
      </c>
      <c r="DX32" s="21">
        <v>0</v>
      </c>
      <c r="DY32" s="21">
        <v>0</v>
      </c>
      <c r="DZ32" s="21">
        <v>0</v>
      </c>
      <c r="EA32" s="21">
        <v>0</v>
      </c>
      <c r="EB32" s="21">
        <v>0</v>
      </c>
      <c r="EC32" s="21">
        <v>0</v>
      </c>
      <c r="ED32" s="21">
        <v>0</v>
      </c>
      <c r="EE32" s="21">
        <v>1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>
        <v>0</v>
      </c>
      <c r="EO32" s="21">
        <v>0</v>
      </c>
      <c r="EP32" s="21">
        <v>0</v>
      </c>
      <c r="EQ32" s="21">
        <v>0</v>
      </c>
      <c r="ER32" s="21">
        <v>3</v>
      </c>
      <c r="ES32" s="21">
        <v>0</v>
      </c>
      <c r="ET32" s="21">
        <v>0</v>
      </c>
      <c r="EU32" s="21">
        <v>0</v>
      </c>
      <c r="EV32" s="21">
        <v>0</v>
      </c>
      <c r="EW32" s="21">
        <v>1</v>
      </c>
      <c r="EX32" s="21">
        <v>1</v>
      </c>
      <c r="EY32" s="21">
        <v>0</v>
      </c>
      <c r="EZ32" s="21">
        <v>0</v>
      </c>
      <c r="FA32" s="21">
        <v>0</v>
      </c>
      <c r="FB32" s="21">
        <v>0</v>
      </c>
      <c r="FC32" s="21">
        <f t="shared" si="15"/>
        <v>0</v>
      </c>
      <c r="FD32" s="18">
        <f t="shared" si="0"/>
        <v>0</v>
      </c>
      <c r="FE32" s="21">
        <f t="shared" si="16"/>
        <v>0</v>
      </c>
      <c r="FF32" s="18" t="e">
        <f t="shared" si="1"/>
        <v>#DIV/0!</v>
      </c>
      <c r="FG32" s="21">
        <f t="shared" si="17"/>
        <v>17</v>
      </c>
      <c r="FH32" s="21">
        <f t="shared" si="28"/>
        <v>1</v>
      </c>
      <c r="FI32" s="21">
        <f t="shared" si="18"/>
        <v>1</v>
      </c>
      <c r="FJ32" s="18">
        <f t="shared" si="3"/>
        <v>2.0408163265306121E-2</v>
      </c>
      <c r="FK32" s="21">
        <f t="shared" si="19"/>
        <v>1</v>
      </c>
      <c r="FL32" s="18">
        <f t="shared" si="4"/>
        <v>7.0921985815602835E-3</v>
      </c>
      <c r="FM32" s="21">
        <f t="shared" si="20"/>
        <v>1</v>
      </c>
      <c r="FN32" s="18">
        <f t="shared" si="5"/>
        <v>6.4935064935064939E-3</v>
      </c>
      <c r="FO32" s="21">
        <f t="shared" si="21"/>
        <v>0</v>
      </c>
      <c r="FP32" s="18">
        <f t="shared" si="6"/>
        <v>0</v>
      </c>
      <c r="FQ32" s="21">
        <f t="shared" si="22"/>
        <v>13</v>
      </c>
      <c r="FR32" s="18">
        <f t="shared" si="7"/>
        <v>1.7402945113788489E-2</v>
      </c>
      <c r="FS32" s="21">
        <f t="shared" si="23"/>
        <v>4</v>
      </c>
      <c r="FT32" s="18">
        <f t="shared" si="8"/>
        <v>1.5810276679841896E-2</v>
      </c>
      <c r="FU32" s="21">
        <f t="shared" si="24"/>
        <v>5</v>
      </c>
      <c r="FV32" s="18">
        <f t="shared" si="9"/>
        <v>1.7421602787456445E-2</v>
      </c>
      <c r="FW32" s="21">
        <f t="shared" si="25"/>
        <v>0</v>
      </c>
      <c r="FX32" s="18">
        <f t="shared" si="10"/>
        <v>0</v>
      </c>
      <c r="FY32" s="21">
        <f t="shared" si="26"/>
        <v>0</v>
      </c>
      <c r="FZ32" s="18" t="e">
        <f t="shared" si="11"/>
        <v>#DIV/0!</v>
      </c>
      <c r="GA32" s="21">
        <f t="shared" si="27"/>
        <v>0</v>
      </c>
      <c r="GB32" s="18" t="e">
        <f t="shared" si="12"/>
        <v>#DIV/0!</v>
      </c>
      <c r="GC32" s="19">
        <f t="shared" si="13"/>
        <v>42</v>
      </c>
      <c r="GD32" s="18">
        <f t="shared" si="14"/>
        <v>1.3676326929338978E-2</v>
      </c>
    </row>
    <row r="33" spans="1:186" x14ac:dyDescent="0.25">
      <c r="A33" s="17">
        <v>31</v>
      </c>
      <c r="B33" s="15" t="s">
        <v>30</v>
      </c>
      <c r="C33" s="21">
        <v>0</v>
      </c>
      <c r="D33" s="21">
        <v>0</v>
      </c>
      <c r="E33" s="21">
        <v>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1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1</v>
      </c>
      <c r="AS33" s="21">
        <v>0</v>
      </c>
      <c r="AT33" s="21">
        <v>0</v>
      </c>
      <c r="AU33" s="21">
        <v>0</v>
      </c>
      <c r="AV33" s="21">
        <v>0</v>
      </c>
      <c r="AW33" s="21">
        <v>1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14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1">
        <v>0</v>
      </c>
      <c r="BO33" s="21">
        <v>0</v>
      </c>
      <c r="BP33" s="21">
        <v>0</v>
      </c>
      <c r="BQ33" s="21">
        <v>0</v>
      </c>
      <c r="BR33" s="21">
        <v>1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3</v>
      </c>
      <c r="CS33" s="21">
        <v>1</v>
      </c>
      <c r="CT33" s="21">
        <v>0</v>
      </c>
      <c r="CU33" s="21">
        <v>0</v>
      </c>
      <c r="CV33" s="21">
        <v>0</v>
      </c>
      <c r="CW33" s="21">
        <v>0</v>
      </c>
      <c r="CX33" s="21">
        <v>0</v>
      </c>
      <c r="CY33" s="21">
        <v>0</v>
      </c>
      <c r="CZ33" s="21">
        <v>0</v>
      </c>
      <c r="DA33" s="21">
        <v>0</v>
      </c>
      <c r="DB33" s="21">
        <v>0</v>
      </c>
      <c r="DC33" s="21">
        <v>0</v>
      </c>
      <c r="DD33" s="21">
        <v>0</v>
      </c>
      <c r="DE33" s="21">
        <v>2</v>
      </c>
      <c r="DF33" s="21">
        <v>0</v>
      </c>
      <c r="DG33" s="21">
        <v>0</v>
      </c>
      <c r="DH33" s="21">
        <v>0</v>
      </c>
      <c r="DI33" s="21">
        <v>0</v>
      </c>
      <c r="DJ33" s="21">
        <v>0</v>
      </c>
      <c r="DK33" s="21">
        <v>0</v>
      </c>
      <c r="DL33" s="21">
        <v>0</v>
      </c>
      <c r="DM33" s="21">
        <v>0</v>
      </c>
      <c r="DN33" s="21">
        <v>0</v>
      </c>
      <c r="DO33" s="21">
        <v>0</v>
      </c>
      <c r="DP33" s="21">
        <v>0</v>
      </c>
      <c r="DQ33" s="21">
        <v>0</v>
      </c>
      <c r="DR33" s="21">
        <v>1</v>
      </c>
      <c r="DS33" s="21">
        <v>1</v>
      </c>
      <c r="DT33" s="21">
        <v>0</v>
      </c>
      <c r="DU33" s="21">
        <v>0</v>
      </c>
      <c r="DV33" s="21">
        <v>0</v>
      </c>
      <c r="DW33" s="21">
        <v>1</v>
      </c>
      <c r="DX33" s="21">
        <v>0</v>
      </c>
      <c r="DY33" s="21">
        <v>0</v>
      </c>
      <c r="DZ33" s="21">
        <v>0</v>
      </c>
      <c r="EA33" s="21">
        <v>0</v>
      </c>
      <c r="EB33" s="21">
        <v>0</v>
      </c>
      <c r="EC33" s="21">
        <v>0</v>
      </c>
      <c r="ED33" s="21">
        <v>0</v>
      </c>
      <c r="EE33" s="21">
        <v>1</v>
      </c>
      <c r="EF33" s="21">
        <v>0</v>
      </c>
      <c r="EG33" s="21">
        <v>0</v>
      </c>
      <c r="EH33" s="21">
        <v>0</v>
      </c>
      <c r="EI33" s="21">
        <v>0</v>
      </c>
      <c r="EJ33" s="21">
        <v>0</v>
      </c>
      <c r="EK33" s="21">
        <v>0</v>
      </c>
      <c r="EL33" s="21">
        <v>0</v>
      </c>
      <c r="EM33" s="21">
        <v>0</v>
      </c>
      <c r="EN33" s="21">
        <v>0</v>
      </c>
      <c r="EO33" s="21">
        <v>0</v>
      </c>
      <c r="EP33" s="21">
        <v>0</v>
      </c>
      <c r="EQ33" s="21">
        <v>0</v>
      </c>
      <c r="ER33" s="21">
        <v>0</v>
      </c>
      <c r="ES33" s="21">
        <v>0</v>
      </c>
      <c r="ET33" s="21">
        <v>0</v>
      </c>
      <c r="EU33" s="21">
        <v>0</v>
      </c>
      <c r="EV33" s="21">
        <v>0</v>
      </c>
      <c r="EW33" s="21">
        <v>2</v>
      </c>
      <c r="EX33" s="21">
        <v>0</v>
      </c>
      <c r="EY33" s="21">
        <v>0</v>
      </c>
      <c r="EZ33" s="21">
        <v>0</v>
      </c>
      <c r="FA33" s="21">
        <v>0</v>
      </c>
      <c r="FB33" s="21">
        <v>0</v>
      </c>
      <c r="FC33" s="21">
        <f t="shared" si="15"/>
        <v>0</v>
      </c>
      <c r="FD33" s="18">
        <f t="shared" si="0"/>
        <v>0</v>
      </c>
      <c r="FE33" s="21">
        <f t="shared" si="16"/>
        <v>0</v>
      </c>
      <c r="FF33" s="18" t="e">
        <f t="shared" si="1"/>
        <v>#DIV/0!</v>
      </c>
      <c r="FG33" s="21">
        <f t="shared" si="17"/>
        <v>11</v>
      </c>
      <c r="FH33" s="21">
        <f t="shared" si="28"/>
        <v>0</v>
      </c>
      <c r="FI33" s="21">
        <f t="shared" si="18"/>
        <v>2</v>
      </c>
      <c r="FJ33" s="18">
        <f t="shared" si="3"/>
        <v>4.0816326530612242E-2</v>
      </c>
      <c r="FK33" s="21">
        <f t="shared" si="19"/>
        <v>0</v>
      </c>
      <c r="FL33" s="18">
        <f t="shared" si="4"/>
        <v>0</v>
      </c>
      <c r="FM33" s="21">
        <f t="shared" si="20"/>
        <v>0</v>
      </c>
      <c r="FN33" s="18">
        <f t="shared" si="5"/>
        <v>0</v>
      </c>
      <c r="FO33" s="21">
        <f t="shared" si="21"/>
        <v>0</v>
      </c>
      <c r="FP33" s="18">
        <f t="shared" si="6"/>
        <v>0</v>
      </c>
      <c r="FQ33" s="21">
        <f t="shared" si="22"/>
        <v>4</v>
      </c>
      <c r="FR33" s="18">
        <f t="shared" si="7"/>
        <v>5.3547523427041497E-3</v>
      </c>
      <c r="FS33" s="21">
        <f t="shared" si="23"/>
        <v>0</v>
      </c>
      <c r="FT33" s="18">
        <f t="shared" si="8"/>
        <v>0</v>
      </c>
      <c r="FU33" s="21">
        <f t="shared" si="24"/>
        <v>0</v>
      </c>
      <c r="FV33" s="18">
        <f t="shared" si="9"/>
        <v>0</v>
      </c>
      <c r="FW33" s="21">
        <f t="shared" si="25"/>
        <v>0</v>
      </c>
      <c r="FX33" s="18">
        <f t="shared" si="10"/>
        <v>0</v>
      </c>
      <c r="FY33" s="21">
        <f t="shared" si="26"/>
        <v>0</v>
      </c>
      <c r="FZ33" s="18" t="e">
        <f t="shared" si="11"/>
        <v>#DIV/0!</v>
      </c>
      <c r="GA33" s="21">
        <f t="shared" si="27"/>
        <v>0</v>
      </c>
      <c r="GB33" s="18" t="e">
        <f t="shared" si="12"/>
        <v>#DIV/0!</v>
      </c>
      <c r="GC33" s="19">
        <f t="shared" si="13"/>
        <v>17</v>
      </c>
      <c r="GD33" s="18">
        <f t="shared" si="14"/>
        <v>5.5356561380657766E-3</v>
      </c>
    </row>
    <row r="34" spans="1:186" x14ac:dyDescent="0.25">
      <c r="A34" s="17">
        <v>32</v>
      </c>
      <c r="B34" s="15" t="s">
        <v>31</v>
      </c>
      <c r="C34" s="21">
        <v>0</v>
      </c>
      <c r="D34" s="21">
        <v>0</v>
      </c>
      <c r="E34" s="21">
        <v>14</v>
      </c>
      <c r="F34" s="21">
        <v>0</v>
      </c>
      <c r="G34" s="21">
        <v>1</v>
      </c>
      <c r="H34" s="21">
        <v>0</v>
      </c>
      <c r="I34" s="21">
        <v>0</v>
      </c>
      <c r="J34" s="21">
        <v>1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8</v>
      </c>
      <c r="S34" s="21">
        <v>1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3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1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5</v>
      </c>
      <c r="AS34" s="21">
        <v>0</v>
      </c>
      <c r="AT34" s="21">
        <v>0</v>
      </c>
      <c r="AU34" s="21">
        <v>0</v>
      </c>
      <c r="AV34" s="21">
        <v>0</v>
      </c>
      <c r="AW34" s="21">
        <v>2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14">
        <v>0</v>
      </c>
      <c r="BD34" s="21">
        <v>0</v>
      </c>
      <c r="BE34" s="21">
        <v>2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1">
        <v>0</v>
      </c>
      <c r="BP34" s="21">
        <v>0</v>
      </c>
      <c r="BQ34" s="21">
        <v>0</v>
      </c>
      <c r="BR34" s="21">
        <v>3</v>
      </c>
      <c r="BS34" s="21">
        <v>0</v>
      </c>
      <c r="BT34" s="21">
        <v>0</v>
      </c>
      <c r="BU34" s="21">
        <v>0</v>
      </c>
      <c r="BV34" s="21">
        <v>0</v>
      </c>
      <c r="BW34" s="21">
        <v>2</v>
      </c>
      <c r="BX34" s="21">
        <v>0</v>
      </c>
      <c r="BY34" s="21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3</v>
      </c>
      <c r="CF34" s="21">
        <v>0</v>
      </c>
      <c r="CG34" s="21">
        <v>0</v>
      </c>
      <c r="CH34" s="21">
        <v>0</v>
      </c>
      <c r="CI34" s="21">
        <v>0</v>
      </c>
      <c r="CJ34" s="21">
        <v>2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1</v>
      </c>
      <c r="CS34" s="21">
        <v>0</v>
      </c>
      <c r="CT34" s="21">
        <v>0</v>
      </c>
      <c r="CU34" s="21">
        <v>0</v>
      </c>
      <c r="CV34" s="21">
        <v>0</v>
      </c>
      <c r="CW34" s="21">
        <v>1</v>
      </c>
      <c r="CX34" s="21">
        <v>0</v>
      </c>
      <c r="CY34" s="21">
        <v>1</v>
      </c>
      <c r="CZ34" s="21">
        <v>0</v>
      </c>
      <c r="DA34" s="21">
        <v>0</v>
      </c>
      <c r="DB34" s="21">
        <v>0</v>
      </c>
      <c r="DC34" s="21">
        <v>0</v>
      </c>
      <c r="DD34" s="21">
        <v>0</v>
      </c>
      <c r="DE34" s="21">
        <v>1</v>
      </c>
      <c r="DF34" s="21">
        <v>0</v>
      </c>
      <c r="DG34" s="21">
        <v>0</v>
      </c>
      <c r="DH34" s="21">
        <v>0</v>
      </c>
      <c r="DI34" s="21">
        <v>0</v>
      </c>
      <c r="DJ34" s="21">
        <v>1</v>
      </c>
      <c r="DK34" s="21">
        <v>0</v>
      </c>
      <c r="DL34" s="21">
        <v>0</v>
      </c>
      <c r="DM34" s="21">
        <v>0</v>
      </c>
      <c r="DN34" s="21">
        <v>0</v>
      </c>
      <c r="DO34" s="21">
        <v>0</v>
      </c>
      <c r="DP34" s="21">
        <v>0</v>
      </c>
      <c r="DQ34" s="21">
        <v>0</v>
      </c>
      <c r="DR34" s="21">
        <v>1</v>
      </c>
      <c r="DS34" s="21">
        <v>0</v>
      </c>
      <c r="DT34" s="21">
        <v>1</v>
      </c>
      <c r="DU34" s="21">
        <v>0</v>
      </c>
      <c r="DV34" s="21">
        <v>0</v>
      </c>
      <c r="DW34" s="21">
        <v>1</v>
      </c>
      <c r="DX34" s="21">
        <v>0</v>
      </c>
      <c r="DY34" s="21">
        <v>0</v>
      </c>
      <c r="DZ34" s="21">
        <v>0</v>
      </c>
      <c r="EA34" s="21">
        <v>0</v>
      </c>
      <c r="EB34" s="21">
        <v>0</v>
      </c>
      <c r="EC34" s="21">
        <v>0</v>
      </c>
      <c r="ED34" s="21">
        <v>0</v>
      </c>
      <c r="EE34" s="21">
        <v>7</v>
      </c>
      <c r="EF34" s="21">
        <v>0</v>
      </c>
      <c r="EG34" s="21">
        <v>0</v>
      </c>
      <c r="EH34" s="21">
        <v>0</v>
      </c>
      <c r="EI34" s="21">
        <v>0</v>
      </c>
      <c r="EJ34" s="21">
        <v>1</v>
      </c>
      <c r="EK34" s="21">
        <v>0</v>
      </c>
      <c r="EL34" s="21">
        <v>0</v>
      </c>
      <c r="EM34" s="21">
        <v>1</v>
      </c>
      <c r="EN34" s="21">
        <v>0</v>
      </c>
      <c r="EO34" s="21">
        <v>0</v>
      </c>
      <c r="EP34" s="21">
        <v>0</v>
      </c>
      <c r="EQ34" s="21">
        <v>0</v>
      </c>
      <c r="ER34" s="21">
        <v>2</v>
      </c>
      <c r="ES34" s="21">
        <v>0</v>
      </c>
      <c r="ET34" s="21">
        <v>0</v>
      </c>
      <c r="EU34" s="21">
        <v>0</v>
      </c>
      <c r="EV34" s="21">
        <v>0</v>
      </c>
      <c r="EW34" s="21">
        <v>0</v>
      </c>
      <c r="EX34" s="21">
        <v>0</v>
      </c>
      <c r="EY34" s="21">
        <v>0</v>
      </c>
      <c r="EZ34" s="21">
        <v>0</v>
      </c>
      <c r="FA34" s="21">
        <v>0</v>
      </c>
      <c r="FB34" s="21">
        <v>0</v>
      </c>
      <c r="FC34" s="21">
        <f t="shared" si="15"/>
        <v>0</v>
      </c>
      <c r="FD34" s="18">
        <f t="shared" si="0"/>
        <v>0</v>
      </c>
      <c r="FE34" s="21">
        <f t="shared" si="16"/>
        <v>0</v>
      </c>
      <c r="FF34" s="18" t="e">
        <f t="shared" si="1"/>
        <v>#DIV/0!</v>
      </c>
      <c r="FG34" s="21">
        <f t="shared" si="17"/>
        <v>50</v>
      </c>
      <c r="FH34" s="21">
        <f t="shared" si="28"/>
        <v>0</v>
      </c>
      <c r="FI34" s="21">
        <f t="shared" si="18"/>
        <v>1</v>
      </c>
      <c r="FJ34" s="18">
        <f t="shared" si="3"/>
        <v>2.0408163265306121E-2</v>
      </c>
      <c r="FK34" s="21">
        <f t="shared" si="19"/>
        <v>2</v>
      </c>
      <c r="FL34" s="18">
        <f t="shared" si="4"/>
        <v>1.4184397163120567E-2</v>
      </c>
      <c r="FM34" s="21">
        <f t="shared" si="20"/>
        <v>0</v>
      </c>
      <c r="FN34" s="18">
        <f t="shared" si="5"/>
        <v>0</v>
      </c>
      <c r="FO34" s="21">
        <f t="shared" si="21"/>
        <v>0</v>
      </c>
      <c r="FP34" s="18">
        <f t="shared" si="6"/>
        <v>0</v>
      </c>
      <c r="FQ34" s="21">
        <f t="shared" si="22"/>
        <v>11</v>
      </c>
      <c r="FR34" s="18">
        <f t="shared" si="7"/>
        <v>1.4725568942436412E-2</v>
      </c>
      <c r="FS34" s="21">
        <f t="shared" si="23"/>
        <v>1</v>
      </c>
      <c r="FT34" s="18">
        <f t="shared" si="8"/>
        <v>3.952569169960474E-3</v>
      </c>
      <c r="FU34" s="21">
        <f t="shared" si="24"/>
        <v>2</v>
      </c>
      <c r="FV34" s="18">
        <f t="shared" si="9"/>
        <v>6.9686411149825784E-3</v>
      </c>
      <c r="FW34" s="21">
        <f t="shared" si="25"/>
        <v>1</v>
      </c>
      <c r="FX34" s="18">
        <f t="shared" si="10"/>
        <v>3.663003663003663E-3</v>
      </c>
      <c r="FY34" s="21">
        <f t="shared" si="26"/>
        <v>0</v>
      </c>
      <c r="FZ34" s="18" t="e">
        <f t="shared" si="11"/>
        <v>#DIV/0!</v>
      </c>
      <c r="GA34" s="21">
        <f t="shared" si="27"/>
        <v>0</v>
      </c>
      <c r="GB34" s="18" t="e">
        <f t="shared" si="12"/>
        <v>#DIV/0!</v>
      </c>
      <c r="GC34" s="19">
        <f t="shared" si="13"/>
        <v>68</v>
      </c>
      <c r="GD34" s="18">
        <f t="shared" si="14"/>
        <v>2.2142624552263106E-2</v>
      </c>
    </row>
    <row r="35" spans="1:186" x14ac:dyDescent="0.25">
      <c r="A35" s="30" t="s">
        <v>58</v>
      </c>
      <c r="B35" s="30"/>
      <c r="C35" s="23">
        <f t="shared" ref="C35:BN35" si="29">SUM(C3:C34)</f>
        <v>0</v>
      </c>
      <c r="D35" s="23">
        <f t="shared" si="29"/>
        <v>0</v>
      </c>
      <c r="E35" s="23">
        <f t="shared" si="29"/>
        <v>124</v>
      </c>
      <c r="F35" s="23">
        <f t="shared" si="29"/>
        <v>3</v>
      </c>
      <c r="G35" s="23">
        <f t="shared" si="29"/>
        <v>10</v>
      </c>
      <c r="H35" s="23">
        <f t="shared" si="29"/>
        <v>10</v>
      </c>
      <c r="I35" s="23">
        <f t="shared" si="29"/>
        <v>2</v>
      </c>
      <c r="J35" s="23">
        <f t="shared" si="29"/>
        <v>35</v>
      </c>
      <c r="K35" s="23">
        <f t="shared" si="29"/>
        <v>25</v>
      </c>
      <c r="L35" s="23">
        <f t="shared" si="29"/>
        <v>45</v>
      </c>
      <c r="M35" s="23">
        <f t="shared" si="29"/>
        <v>28</v>
      </c>
      <c r="N35" s="22">
        <f t="shared" si="29"/>
        <v>0</v>
      </c>
      <c r="O35" s="23">
        <f t="shared" si="29"/>
        <v>0</v>
      </c>
      <c r="P35" s="23">
        <f t="shared" si="29"/>
        <v>1</v>
      </c>
      <c r="Q35" s="23">
        <f t="shared" si="29"/>
        <v>0</v>
      </c>
      <c r="R35" s="23">
        <f t="shared" si="29"/>
        <v>103</v>
      </c>
      <c r="S35" s="23">
        <f t="shared" si="29"/>
        <v>3</v>
      </c>
      <c r="T35" s="23">
        <f t="shared" si="29"/>
        <v>7</v>
      </c>
      <c r="U35" s="23">
        <f t="shared" si="29"/>
        <v>19</v>
      </c>
      <c r="V35" s="23">
        <f t="shared" si="29"/>
        <v>2</v>
      </c>
      <c r="W35" s="23">
        <f t="shared" si="29"/>
        <v>23</v>
      </c>
      <c r="X35" s="23">
        <f t="shared" si="29"/>
        <v>11</v>
      </c>
      <c r="Y35" s="23">
        <f t="shared" si="29"/>
        <v>18</v>
      </c>
      <c r="Z35" s="23">
        <f t="shared" si="29"/>
        <v>9</v>
      </c>
      <c r="AA35" s="22">
        <f t="shared" si="29"/>
        <v>0</v>
      </c>
      <c r="AB35" s="23">
        <f t="shared" si="29"/>
        <v>0</v>
      </c>
      <c r="AC35" s="23">
        <f t="shared" si="29"/>
        <v>1</v>
      </c>
      <c r="AD35" s="23">
        <f t="shared" si="29"/>
        <v>0</v>
      </c>
      <c r="AE35" s="23">
        <f t="shared" si="29"/>
        <v>108</v>
      </c>
      <c r="AF35" s="23">
        <f t="shared" si="29"/>
        <v>4</v>
      </c>
      <c r="AG35" s="23">
        <f t="shared" si="29"/>
        <v>5</v>
      </c>
      <c r="AH35" s="23">
        <f t="shared" si="29"/>
        <v>16</v>
      </c>
      <c r="AI35" s="23">
        <f t="shared" si="29"/>
        <v>0</v>
      </c>
      <c r="AJ35" s="23">
        <f t="shared" si="29"/>
        <v>35</v>
      </c>
      <c r="AK35" s="23">
        <f t="shared" si="29"/>
        <v>30</v>
      </c>
      <c r="AL35" s="23">
        <f t="shared" si="29"/>
        <v>11</v>
      </c>
      <c r="AM35" s="23">
        <f t="shared" si="29"/>
        <v>22</v>
      </c>
      <c r="AN35" s="22">
        <f t="shared" si="29"/>
        <v>0</v>
      </c>
      <c r="AO35" s="23">
        <f t="shared" si="29"/>
        <v>0</v>
      </c>
      <c r="AP35" s="23">
        <f t="shared" si="29"/>
        <v>0</v>
      </c>
      <c r="AQ35" s="23">
        <f t="shared" si="29"/>
        <v>0</v>
      </c>
      <c r="AR35" s="23">
        <f t="shared" si="29"/>
        <v>97</v>
      </c>
      <c r="AS35" s="23">
        <f t="shared" si="29"/>
        <v>7</v>
      </c>
      <c r="AT35" s="23">
        <f t="shared" si="29"/>
        <v>7</v>
      </c>
      <c r="AU35" s="23">
        <f t="shared" si="29"/>
        <v>7</v>
      </c>
      <c r="AV35" s="23">
        <f t="shared" si="29"/>
        <v>1</v>
      </c>
      <c r="AW35" s="23">
        <f t="shared" si="29"/>
        <v>47</v>
      </c>
      <c r="AX35" s="23">
        <f t="shared" si="29"/>
        <v>15</v>
      </c>
      <c r="AY35" s="23">
        <f t="shared" si="29"/>
        <v>21</v>
      </c>
      <c r="AZ35" s="23">
        <f t="shared" si="29"/>
        <v>22</v>
      </c>
      <c r="BA35" s="22">
        <f t="shared" si="29"/>
        <v>0</v>
      </c>
      <c r="BB35" s="23">
        <f t="shared" si="29"/>
        <v>0</v>
      </c>
      <c r="BC35" s="23">
        <f t="shared" si="29"/>
        <v>2</v>
      </c>
      <c r="BD35" s="23">
        <f t="shared" si="29"/>
        <v>0</v>
      </c>
      <c r="BE35" s="23">
        <f t="shared" si="29"/>
        <v>64</v>
      </c>
      <c r="BF35" s="23">
        <f t="shared" si="29"/>
        <v>4</v>
      </c>
      <c r="BG35" s="23">
        <f t="shared" si="29"/>
        <v>9</v>
      </c>
      <c r="BH35" s="23">
        <f t="shared" si="29"/>
        <v>16</v>
      </c>
      <c r="BI35" s="23">
        <f t="shared" si="29"/>
        <v>2</v>
      </c>
      <c r="BJ35" s="23">
        <f t="shared" si="29"/>
        <v>59</v>
      </c>
      <c r="BK35" s="23">
        <f t="shared" si="29"/>
        <v>9</v>
      </c>
      <c r="BL35" s="23">
        <f t="shared" si="29"/>
        <v>21</v>
      </c>
      <c r="BM35" s="23">
        <f t="shared" si="29"/>
        <v>15</v>
      </c>
      <c r="BN35" s="22">
        <f t="shared" si="29"/>
        <v>0</v>
      </c>
      <c r="BO35" s="23">
        <f t="shared" ref="BO35:CB35" si="30">SUM(BO3:BO34)</f>
        <v>0</v>
      </c>
      <c r="BP35" s="23">
        <f t="shared" si="30"/>
        <v>2</v>
      </c>
      <c r="BQ35" s="23">
        <f t="shared" si="30"/>
        <v>0</v>
      </c>
      <c r="BR35" s="23">
        <f t="shared" si="30"/>
        <v>87</v>
      </c>
      <c r="BS35" s="23">
        <f t="shared" si="30"/>
        <v>1</v>
      </c>
      <c r="BT35" s="23">
        <f t="shared" si="30"/>
        <v>20</v>
      </c>
      <c r="BU35" s="23">
        <f t="shared" si="30"/>
        <v>9</v>
      </c>
      <c r="BV35" s="23">
        <f t="shared" si="30"/>
        <v>1</v>
      </c>
      <c r="BW35" s="23">
        <f t="shared" si="30"/>
        <v>51</v>
      </c>
      <c r="BX35" s="23">
        <f t="shared" si="30"/>
        <v>12</v>
      </c>
      <c r="BY35" s="23">
        <f t="shared" si="30"/>
        <v>20</v>
      </c>
      <c r="BZ35" s="23">
        <f t="shared" si="30"/>
        <v>10</v>
      </c>
      <c r="CA35" s="22">
        <f t="shared" si="30"/>
        <v>0</v>
      </c>
      <c r="CB35" s="23">
        <f t="shared" si="30"/>
        <v>0</v>
      </c>
      <c r="CC35" s="23">
        <f t="shared" ref="CC35:DH35" si="31">SUM(CC3:CC34)</f>
        <v>3</v>
      </c>
      <c r="CD35" s="23">
        <f t="shared" si="31"/>
        <v>0</v>
      </c>
      <c r="CE35" s="23">
        <f t="shared" si="31"/>
        <v>99</v>
      </c>
      <c r="CF35" s="23">
        <f t="shared" si="31"/>
        <v>0</v>
      </c>
      <c r="CG35" s="23">
        <f t="shared" si="31"/>
        <v>11</v>
      </c>
      <c r="CH35" s="23">
        <f t="shared" si="31"/>
        <v>14</v>
      </c>
      <c r="CI35" s="23">
        <f t="shared" si="31"/>
        <v>1</v>
      </c>
      <c r="CJ35" s="23">
        <f t="shared" si="31"/>
        <v>77</v>
      </c>
      <c r="CK35" s="23">
        <f t="shared" si="31"/>
        <v>30</v>
      </c>
      <c r="CL35" s="23">
        <f t="shared" si="31"/>
        <v>18</v>
      </c>
      <c r="CM35" s="23">
        <f t="shared" si="31"/>
        <v>16</v>
      </c>
      <c r="CN35" s="23">
        <f t="shared" si="31"/>
        <v>0</v>
      </c>
      <c r="CO35" s="23">
        <f t="shared" si="31"/>
        <v>0</v>
      </c>
      <c r="CP35" s="23">
        <f t="shared" si="31"/>
        <v>3</v>
      </c>
      <c r="CQ35" s="23">
        <f t="shared" si="31"/>
        <v>0</v>
      </c>
      <c r="CR35" s="23">
        <f t="shared" si="31"/>
        <v>85</v>
      </c>
      <c r="CS35" s="23">
        <f t="shared" si="31"/>
        <v>7</v>
      </c>
      <c r="CT35" s="23">
        <f t="shared" si="31"/>
        <v>11</v>
      </c>
      <c r="CU35" s="23">
        <f t="shared" si="31"/>
        <v>18</v>
      </c>
      <c r="CV35" s="23">
        <f t="shared" si="31"/>
        <v>0</v>
      </c>
      <c r="CW35" s="23">
        <f t="shared" si="31"/>
        <v>74</v>
      </c>
      <c r="CX35" s="23">
        <f t="shared" si="31"/>
        <v>27</v>
      </c>
      <c r="CY35" s="23">
        <f t="shared" si="31"/>
        <v>31</v>
      </c>
      <c r="CZ35" s="23">
        <f t="shared" si="31"/>
        <v>39</v>
      </c>
      <c r="DA35" s="23">
        <f t="shared" si="31"/>
        <v>0</v>
      </c>
      <c r="DB35" s="23">
        <f t="shared" si="31"/>
        <v>0</v>
      </c>
      <c r="DC35" s="23">
        <f t="shared" si="31"/>
        <v>3</v>
      </c>
      <c r="DD35" s="23">
        <f t="shared" si="31"/>
        <v>0</v>
      </c>
      <c r="DE35" s="23">
        <f t="shared" si="31"/>
        <v>76</v>
      </c>
      <c r="DF35" s="23">
        <f t="shared" si="31"/>
        <v>3</v>
      </c>
      <c r="DG35" s="23">
        <f t="shared" si="31"/>
        <v>12</v>
      </c>
      <c r="DH35" s="23">
        <f t="shared" si="31"/>
        <v>5</v>
      </c>
      <c r="DI35" s="23">
        <f t="shared" ref="DI35:EN35" si="32">SUM(DI3:DI34)</f>
        <v>2</v>
      </c>
      <c r="DJ35" s="23">
        <f t="shared" si="32"/>
        <v>95</v>
      </c>
      <c r="DK35" s="23">
        <f t="shared" si="32"/>
        <v>22</v>
      </c>
      <c r="DL35" s="23">
        <f t="shared" si="32"/>
        <v>32</v>
      </c>
      <c r="DM35" s="23">
        <f t="shared" si="32"/>
        <v>27</v>
      </c>
      <c r="DN35" s="23">
        <f t="shared" si="32"/>
        <v>0</v>
      </c>
      <c r="DO35" s="23">
        <f t="shared" si="32"/>
        <v>0</v>
      </c>
      <c r="DP35" s="23">
        <f t="shared" si="32"/>
        <v>4</v>
      </c>
      <c r="DQ35" s="23">
        <f t="shared" si="32"/>
        <v>0</v>
      </c>
      <c r="DR35" s="23">
        <f t="shared" si="32"/>
        <v>85</v>
      </c>
      <c r="DS35" s="23">
        <f t="shared" si="32"/>
        <v>7</v>
      </c>
      <c r="DT35" s="23">
        <f t="shared" si="32"/>
        <v>18</v>
      </c>
      <c r="DU35" s="23">
        <f t="shared" si="32"/>
        <v>12</v>
      </c>
      <c r="DV35" s="23">
        <f t="shared" si="32"/>
        <v>0</v>
      </c>
      <c r="DW35" s="23">
        <f t="shared" si="32"/>
        <v>100</v>
      </c>
      <c r="DX35" s="23">
        <f t="shared" si="32"/>
        <v>29</v>
      </c>
      <c r="DY35" s="23">
        <f t="shared" si="32"/>
        <v>16</v>
      </c>
      <c r="DZ35" s="23">
        <f t="shared" si="32"/>
        <v>25</v>
      </c>
      <c r="EA35" s="23">
        <f t="shared" si="32"/>
        <v>0</v>
      </c>
      <c r="EB35" s="23">
        <f t="shared" si="32"/>
        <v>0</v>
      </c>
      <c r="EC35" s="23">
        <f t="shared" si="32"/>
        <v>3</v>
      </c>
      <c r="ED35" s="23">
        <f t="shared" si="32"/>
        <v>0</v>
      </c>
      <c r="EE35" s="23">
        <f t="shared" si="32"/>
        <v>101</v>
      </c>
      <c r="EF35" s="23">
        <f t="shared" si="32"/>
        <v>3</v>
      </c>
      <c r="EG35" s="23">
        <f t="shared" si="32"/>
        <v>11</v>
      </c>
      <c r="EH35" s="23">
        <f t="shared" si="32"/>
        <v>12</v>
      </c>
      <c r="EI35" s="23">
        <f t="shared" si="32"/>
        <v>0</v>
      </c>
      <c r="EJ35" s="23">
        <f t="shared" si="32"/>
        <v>74</v>
      </c>
      <c r="EK35" s="23">
        <f t="shared" si="32"/>
        <v>27</v>
      </c>
      <c r="EL35" s="23">
        <f t="shared" si="32"/>
        <v>32</v>
      </c>
      <c r="EM35" s="23">
        <f t="shared" si="32"/>
        <v>23</v>
      </c>
      <c r="EN35" s="23">
        <f t="shared" si="32"/>
        <v>0</v>
      </c>
      <c r="EO35" s="23">
        <f t="shared" ref="EO35:FB35" si="33">SUM(EO3:EO34)</f>
        <v>0</v>
      </c>
      <c r="EP35" s="23">
        <f t="shared" si="33"/>
        <v>3</v>
      </c>
      <c r="EQ35" s="23">
        <f t="shared" si="33"/>
        <v>0</v>
      </c>
      <c r="ER35" s="23">
        <f t="shared" si="33"/>
        <v>100</v>
      </c>
      <c r="ES35" s="23">
        <f t="shared" si="33"/>
        <v>7</v>
      </c>
      <c r="ET35" s="23">
        <f t="shared" si="33"/>
        <v>20</v>
      </c>
      <c r="EU35" s="23">
        <f t="shared" si="33"/>
        <v>16</v>
      </c>
      <c r="EV35" s="23">
        <f t="shared" si="33"/>
        <v>2</v>
      </c>
      <c r="EW35" s="23">
        <f t="shared" si="33"/>
        <v>77</v>
      </c>
      <c r="EX35" s="23">
        <f t="shared" si="33"/>
        <v>16</v>
      </c>
      <c r="EY35" s="23">
        <f t="shared" si="33"/>
        <v>22</v>
      </c>
      <c r="EZ35" s="23">
        <f t="shared" si="33"/>
        <v>37</v>
      </c>
      <c r="FA35" s="23">
        <f t="shared" si="33"/>
        <v>0</v>
      </c>
      <c r="FB35" s="23">
        <f t="shared" si="33"/>
        <v>0</v>
      </c>
      <c r="FC35" s="21">
        <f t="shared" si="15"/>
        <v>25</v>
      </c>
      <c r="FD35" s="18">
        <f t="shared" si="0"/>
        <v>1</v>
      </c>
      <c r="FE35" s="21">
        <f t="shared" si="16"/>
        <v>0</v>
      </c>
      <c r="FF35" s="18" t="e">
        <f t="shared" si="1"/>
        <v>#DIV/0!</v>
      </c>
      <c r="FG35" s="21">
        <f t="shared" si="17"/>
        <v>1129</v>
      </c>
      <c r="FH35" s="21">
        <f t="shared" si="28"/>
        <v>154</v>
      </c>
      <c r="FI35" s="21">
        <f t="shared" si="18"/>
        <v>49</v>
      </c>
      <c r="FJ35" s="18">
        <f t="shared" si="3"/>
        <v>1</v>
      </c>
      <c r="FK35" s="21">
        <f t="shared" si="19"/>
        <v>141</v>
      </c>
      <c r="FL35" s="18">
        <f t="shared" si="4"/>
        <v>1</v>
      </c>
      <c r="FM35" s="21">
        <f t="shared" si="20"/>
        <v>154</v>
      </c>
      <c r="FN35" s="18">
        <f t="shared" si="5"/>
        <v>1</v>
      </c>
      <c r="FO35" s="21">
        <f t="shared" si="21"/>
        <v>13</v>
      </c>
      <c r="FP35" s="18">
        <f t="shared" si="6"/>
        <v>1</v>
      </c>
      <c r="FQ35" s="21">
        <f t="shared" si="22"/>
        <v>747</v>
      </c>
      <c r="FR35" s="18">
        <f t="shared" si="7"/>
        <v>1</v>
      </c>
      <c r="FS35" s="21">
        <f t="shared" si="23"/>
        <v>253</v>
      </c>
      <c r="FT35" s="18">
        <f t="shared" si="8"/>
        <v>1</v>
      </c>
      <c r="FU35" s="21">
        <f t="shared" si="24"/>
        <v>287</v>
      </c>
      <c r="FV35" s="18">
        <f t="shared" si="9"/>
        <v>1</v>
      </c>
      <c r="FW35" s="21">
        <f t="shared" si="25"/>
        <v>273</v>
      </c>
      <c r="FX35" s="18">
        <f t="shared" si="10"/>
        <v>1</v>
      </c>
      <c r="FY35" s="21">
        <f t="shared" si="26"/>
        <v>0</v>
      </c>
      <c r="FZ35" s="18" t="e">
        <f t="shared" si="11"/>
        <v>#DIV/0!</v>
      </c>
      <c r="GA35" s="21">
        <f t="shared" si="27"/>
        <v>0</v>
      </c>
      <c r="GB35" s="18" t="e">
        <f t="shared" si="12"/>
        <v>#DIV/0!</v>
      </c>
      <c r="GC35" s="19">
        <f t="shared" si="13"/>
        <v>3071</v>
      </c>
      <c r="GD35" s="18">
        <f t="shared" si="14"/>
        <v>1</v>
      </c>
    </row>
    <row r="36" spans="1:186" ht="13.5" customHeight="1" x14ac:dyDescent="0.25">
      <c r="A36" s="30" t="s">
        <v>59</v>
      </c>
      <c r="B36" s="3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9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9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9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9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9"/>
      <c r="CC36" s="40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2"/>
      <c r="CP36" s="40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2"/>
      <c r="DC36" s="40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2"/>
      <c r="DP36" s="31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3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3"/>
      <c r="FC36" s="43" t="s">
        <v>61</v>
      </c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</row>
    <row r="37" spans="1:186" x14ac:dyDescent="0.25">
      <c r="A37" s="30"/>
      <c r="B37" s="30"/>
      <c r="C37" s="31">
        <f>SUM(C35:O35)</f>
        <v>282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1">
        <f t="shared" ref="P37" si="34">SUM(P35:AB35)</f>
        <v>196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  <c r="AC37" s="31">
        <f t="shared" ref="AC37" si="35">SUM(AC35:AO35)</f>
        <v>232</v>
      </c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1">
        <f t="shared" ref="AP37" si="36">SUM(AP35:BB35)</f>
        <v>224</v>
      </c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3"/>
      <c r="BC37" s="31">
        <f t="shared" ref="BC37" si="37">SUM(BC35:BO35)</f>
        <v>201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3"/>
      <c r="BP37" s="31">
        <f t="shared" ref="BP37" si="38">SUM(BP35:CB35)</f>
        <v>213</v>
      </c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3"/>
      <c r="CC37" s="32">
        <f t="shared" ref="CC37" si="39">SUM(CC35:CO35)</f>
        <v>269</v>
      </c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3"/>
      <c r="CP37" s="32">
        <f t="shared" ref="CP37" si="40">SUM(CP35:DB35)</f>
        <v>295</v>
      </c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3"/>
      <c r="DC37" s="32">
        <f t="shared" ref="DC37" si="41">SUM(DC35:DO35)</f>
        <v>277</v>
      </c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3"/>
      <c r="DP37" s="32">
        <f t="shared" ref="DP37" si="42">SUM(DP35:EB35)</f>
        <v>296</v>
      </c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3"/>
      <c r="EC37" s="32">
        <f t="shared" ref="EC37" si="43">SUM(EC35:EO35)</f>
        <v>286</v>
      </c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3"/>
      <c r="EP37" s="32">
        <f t="shared" ref="EP37" si="44">SUM(EP35:FB35)</f>
        <v>300</v>
      </c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3"/>
      <c r="FC37" s="40">
        <f>SUM(C37:FB37)</f>
        <v>3071</v>
      </c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2"/>
    </row>
    <row r="38" spans="1:186" x14ac:dyDescent="0.25">
      <c r="A38" s="37" t="s">
        <v>60</v>
      </c>
      <c r="B38" s="37"/>
      <c r="C38" s="34">
        <f>C37/FC37</f>
        <v>9.1826766525561709E-2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6"/>
      <c r="P38" s="34">
        <f>P37/FC37</f>
        <v>6.3822859003581894E-2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/>
      <c r="AC38" s="34">
        <f>AC37/FC37</f>
        <v>7.5545424943015305E-2</v>
      </c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6"/>
      <c r="AP38" s="34">
        <f>AP37/FC37</f>
        <v>7.2940410289807883E-2</v>
      </c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6"/>
      <c r="BC38" s="34">
        <f>BC37/FC37</f>
        <v>6.5450993161836529E-2</v>
      </c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6"/>
      <c r="BP38" s="34">
        <f>BP37/FC37</f>
        <v>6.9358515141647675E-2</v>
      </c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6"/>
      <c r="CC38" s="35">
        <f>CC37/FC37</f>
        <v>8.7593617714099639E-2</v>
      </c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6"/>
      <c r="CP38" s="35">
        <f>CP37/FC37</f>
        <v>9.6059915337023766E-2</v>
      </c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6"/>
      <c r="DC38" s="35">
        <f>DC37/FC37</f>
        <v>9.0198632367307061E-2</v>
      </c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6"/>
      <c r="DP38" s="35">
        <f>DP37/FC37</f>
        <v>9.6385542168674704E-2</v>
      </c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6"/>
      <c r="EC38" s="35">
        <f>EC37/FC37</f>
        <v>9.312927385216542E-2</v>
      </c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6"/>
      <c r="EP38" s="35">
        <f t="shared" ref="EP38" si="45">EP37/FC37</f>
        <v>9.7688049495278415E-2</v>
      </c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6"/>
      <c r="FC38" s="44">
        <f>SUM(C38:FB38)</f>
        <v>1</v>
      </c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6"/>
    </row>
    <row r="40" spans="1:186" x14ac:dyDescent="0.25">
      <c r="A40" s="24" t="s">
        <v>62</v>
      </c>
    </row>
    <row r="41" spans="1:186" x14ac:dyDescent="0.25">
      <c r="A41" s="24" t="s">
        <v>63</v>
      </c>
    </row>
    <row r="42" spans="1:186" x14ac:dyDescent="0.25">
      <c r="A42" s="25" t="s">
        <v>64</v>
      </c>
    </row>
    <row r="43" spans="1:186" x14ac:dyDescent="0.25">
      <c r="A43" s="26" t="s">
        <v>65</v>
      </c>
    </row>
  </sheetData>
  <sheetProtection algorithmName="SHA-512" hashValue="WMGy8jLhoRHvkgm01JD9sch26HTUpPnKlSFOMmeTRWLIUb33PfkLerfYSNTn85+ovVRGzqlwOlNY0g1Jd7gO3A==" saltValue="mu/AGYUJyqH67L+oMQwYtw==" spinCount="100000" sheet="1" objects="1" scenarios="1"/>
  <mergeCells count="56">
    <mergeCell ref="DP37:EB37"/>
    <mergeCell ref="EC37:EO37"/>
    <mergeCell ref="EP37:FB37"/>
    <mergeCell ref="FC37:GD37"/>
    <mergeCell ref="CC38:CO38"/>
    <mergeCell ref="CP38:DB38"/>
    <mergeCell ref="DC38:DO38"/>
    <mergeCell ref="DP38:EB38"/>
    <mergeCell ref="EC38:EO38"/>
    <mergeCell ref="EP38:FB38"/>
    <mergeCell ref="FC38:GD38"/>
    <mergeCell ref="CC37:CO37"/>
    <mergeCell ref="CP37:DB37"/>
    <mergeCell ref="DC37:DO37"/>
    <mergeCell ref="EP1:FB1"/>
    <mergeCell ref="FC1:GD1"/>
    <mergeCell ref="CC36:CO36"/>
    <mergeCell ref="CP36:DB36"/>
    <mergeCell ref="DC36:DO36"/>
    <mergeCell ref="DP36:EB36"/>
    <mergeCell ref="EP36:FB36"/>
    <mergeCell ref="FC36:GD36"/>
    <mergeCell ref="CC1:CO1"/>
    <mergeCell ref="CP1:DB1"/>
    <mergeCell ref="DC1:DO1"/>
    <mergeCell ref="DP1:EB1"/>
    <mergeCell ref="EC1:EO1"/>
    <mergeCell ref="BP37:CB37"/>
    <mergeCell ref="BP38:CB38"/>
    <mergeCell ref="A38:B38"/>
    <mergeCell ref="C38:O38"/>
    <mergeCell ref="P38:AB38"/>
    <mergeCell ref="AC38:AO38"/>
    <mergeCell ref="AP38:BB38"/>
    <mergeCell ref="BC38:BO38"/>
    <mergeCell ref="C37:O37"/>
    <mergeCell ref="P37:AB37"/>
    <mergeCell ref="AC37:AO37"/>
    <mergeCell ref="AP37:BB37"/>
    <mergeCell ref="BC37:BO37"/>
    <mergeCell ref="BC1:BO1"/>
    <mergeCell ref="BP1:CB1"/>
    <mergeCell ref="A35:B35"/>
    <mergeCell ref="A36:B37"/>
    <mergeCell ref="C36:O36"/>
    <mergeCell ref="P36:AB36"/>
    <mergeCell ref="AC36:AO36"/>
    <mergeCell ref="AP36:BB36"/>
    <mergeCell ref="BC36:BO36"/>
    <mergeCell ref="A1:A2"/>
    <mergeCell ref="B1:B2"/>
    <mergeCell ref="C1:O1"/>
    <mergeCell ref="P1:AB1"/>
    <mergeCell ref="AC1:AO1"/>
    <mergeCell ref="AP1:BB1"/>
    <mergeCell ref="BP36:CB36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N499"/>
  <sheetViews>
    <sheetView topLeftCell="A20" zoomScaleNormal="100" zoomScalePageLayoutView="120" workbookViewId="0">
      <selection activeCell="A36" sqref="A36:A3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32</v>
      </c>
      <c r="B1" s="8" t="s">
        <v>34</v>
      </c>
      <c r="C1" s="9" t="s">
        <v>35</v>
      </c>
      <c r="D1" s="9" t="s">
        <v>36</v>
      </c>
      <c r="E1" s="9" t="s">
        <v>37</v>
      </c>
      <c r="F1" s="8" t="s">
        <v>38</v>
      </c>
      <c r="G1" s="9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</row>
    <row r="2" spans="1:14" x14ac:dyDescent="0.25">
      <c r="A2" s="6" t="s">
        <v>0</v>
      </c>
      <c r="B2" s="12">
        <v>0</v>
      </c>
      <c r="C2" s="12">
        <v>0</v>
      </c>
      <c r="D2" s="12">
        <v>2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6" t="s">
        <v>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ht="30" x14ac:dyDescent="0.25">
      <c r="A4" s="6" t="s">
        <v>2</v>
      </c>
      <c r="B4" s="12">
        <v>0</v>
      </c>
      <c r="C4" s="12">
        <v>0</v>
      </c>
      <c r="D4" s="12">
        <v>4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1</v>
      </c>
      <c r="M4" s="12">
        <v>0</v>
      </c>
      <c r="N4" s="12">
        <v>0</v>
      </c>
    </row>
    <row r="5" spans="1:14" x14ac:dyDescent="0.25">
      <c r="A5" s="6" t="s">
        <v>3</v>
      </c>
      <c r="B5" s="12">
        <v>0</v>
      </c>
      <c r="C5" s="12">
        <v>0</v>
      </c>
      <c r="D5" s="12">
        <v>2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1:14" ht="30" x14ac:dyDescent="0.25">
      <c r="A6" s="6" t="s">
        <v>4</v>
      </c>
      <c r="B6" s="12">
        <v>0</v>
      </c>
      <c r="C6" s="12">
        <v>0</v>
      </c>
      <c r="D6" s="12">
        <v>1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6" t="s">
        <v>5</v>
      </c>
      <c r="B7" s="12">
        <v>0</v>
      </c>
      <c r="C7" s="12">
        <v>0</v>
      </c>
      <c r="D7" s="12">
        <v>3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1</v>
      </c>
      <c r="L7" s="12">
        <v>0</v>
      </c>
      <c r="M7" s="12">
        <v>0</v>
      </c>
      <c r="N7" s="12">
        <v>0</v>
      </c>
    </row>
    <row r="8" spans="1:14" x14ac:dyDescent="0.25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6" t="s">
        <v>7</v>
      </c>
      <c r="B9" s="12">
        <v>0</v>
      </c>
      <c r="C9" s="12">
        <v>0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6" t="s">
        <v>8</v>
      </c>
      <c r="B10" s="12">
        <v>0</v>
      </c>
      <c r="C10" s="12">
        <v>0</v>
      </c>
      <c r="D10" s="12">
        <v>2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6" t="s">
        <v>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6" t="s">
        <v>10</v>
      </c>
      <c r="B12" s="12">
        <v>0</v>
      </c>
      <c r="C12" s="12">
        <v>0</v>
      </c>
      <c r="D12" s="12">
        <v>4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6" t="s">
        <v>11</v>
      </c>
      <c r="B13" s="12">
        <v>0</v>
      </c>
      <c r="C13" s="12">
        <v>0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6" t="s">
        <v>12</v>
      </c>
      <c r="B14" s="12">
        <v>1</v>
      </c>
      <c r="C14" s="12">
        <v>0</v>
      </c>
      <c r="D14" s="12">
        <v>61</v>
      </c>
      <c r="E14" s="12">
        <v>0</v>
      </c>
      <c r="F14" s="12">
        <v>6</v>
      </c>
      <c r="G14" s="12">
        <v>18</v>
      </c>
      <c r="H14" s="12">
        <v>1</v>
      </c>
      <c r="I14" s="12">
        <v>16</v>
      </c>
      <c r="J14" s="12">
        <v>9</v>
      </c>
      <c r="K14" s="12">
        <v>10</v>
      </c>
      <c r="L14" s="12">
        <v>4</v>
      </c>
      <c r="M14" s="12">
        <v>0</v>
      </c>
      <c r="N14" s="12">
        <v>0</v>
      </c>
    </row>
    <row r="15" spans="1:14" x14ac:dyDescent="0.25">
      <c r="A15" s="6" t="s">
        <v>13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6" t="s">
        <v>14</v>
      </c>
      <c r="B16" s="12">
        <v>0</v>
      </c>
      <c r="C16" s="12">
        <v>0</v>
      </c>
      <c r="D16" s="12">
        <v>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6" t="s">
        <v>15</v>
      </c>
      <c r="B17" s="12">
        <v>0</v>
      </c>
      <c r="C17" s="12">
        <v>0</v>
      </c>
      <c r="D17" s="12">
        <v>1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6" t="s">
        <v>16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6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x14ac:dyDescent="0.25">
      <c r="A20" s="6" t="s">
        <v>18</v>
      </c>
      <c r="B20" s="12">
        <v>0</v>
      </c>
      <c r="C20" s="12">
        <v>0</v>
      </c>
      <c r="D20" s="12">
        <v>6</v>
      </c>
      <c r="E20" s="12">
        <v>0</v>
      </c>
      <c r="F20" s="12">
        <v>0</v>
      </c>
      <c r="G20" s="12">
        <v>0</v>
      </c>
      <c r="H20" s="12">
        <v>0</v>
      </c>
      <c r="I20" s="12">
        <v>2</v>
      </c>
      <c r="J20" s="12">
        <v>2</v>
      </c>
      <c r="K20" s="12">
        <v>6</v>
      </c>
      <c r="L20" s="12">
        <v>4</v>
      </c>
      <c r="M20" s="12">
        <v>0</v>
      </c>
      <c r="N20" s="12">
        <v>0</v>
      </c>
    </row>
    <row r="21" spans="1:14" x14ac:dyDescent="0.25">
      <c r="A21" s="6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6" t="s">
        <v>20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6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ht="30" x14ac:dyDescent="0.25">
      <c r="A24" s="6" t="s">
        <v>22</v>
      </c>
      <c r="B24" s="12">
        <v>0</v>
      </c>
      <c r="C24" s="12">
        <v>0</v>
      </c>
      <c r="D24" s="12">
        <v>1</v>
      </c>
      <c r="E24" s="12">
        <v>0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  <c r="L24" s="12">
        <v>0</v>
      </c>
      <c r="M24" s="12">
        <v>0</v>
      </c>
      <c r="N24" s="12">
        <v>0</v>
      </c>
    </row>
    <row r="25" spans="1:14" x14ac:dyDescent="0.25">
      <c r="A25" s="6" t="s">
        <v>23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x14ac:dyDescent="0.25">
      <c r="A26" s="6" t="s">
        <v>24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x14ac:dyDescent="0.25">
      <c r="A27" s="6" t="s">
        <v>25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x14ac:dyDescent="0.25">
      <c r="A28" s="6" t="s">
        <v>26</v>
      </c>
      <c r="B28" s="12">
        <v>0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x14ac:dyDescent="0.25">
      <c r="A29" s="6" t="s">
        <v>27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x14ac:dyDescent="0.25">
      <c r="A30" s="6" t="s">
        <v>28</v>
      </c>
      <c r="B30" s="12">
        <v>0</v>
      </c>
      <c r="C30" s="12">
        <v>0</v>
      </c>
      <c r="D30" s="12">
        <v>2</v>
      </c>
      <c r="E30" s="12">
        <v>0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30" x14ac:dyDescent="0.25">
      <c r="A31" s="6" t="s">
        <v>29</v>
      </c>
      <c r="B31" s="12">
        <v>0</v>
      </c>
      <c r="C31" s="12">
        <v>0</v>
      </c>
      <c r="D31" s="12">
        <v>2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x14ac:dyDescent="0.25">
      <c r="A32" s="6" t="s">
        <v>30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x14ac:dyDescent="0.25">
      <c r="A33" s="6" t="s">
        <v>31</v>
      </c>
      <c r="B33" s="12">
        <v>0</v>
      </c>
      <c r="C33" s="12">
        <v>0</v>
      </c>
      <c r="D33" s="12">
        <v>8</v>
      </c>
      <c r="E33" s="12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x14ac:dyDescent="0.25">
      <c r="A34" s="11" t="s">
        <v>47</v>
      </c>
      <c r="B34" s="13">
        <f t="shared" ref="B34:N34" si="0">SUM(B2:B33)</f>
        <v>1</v>
      </c>
      <c r="C34" s="13">
        <f t="shared" si="0"/>
        <v>0</v>
      </c>
      <c r="D34" s="13">
        <f t="shared" si="0"/>
        <v>103</v>
      </c>
      <c r="E34" s="13">
        <f t="shared" si="0"/>
        <v>3</v>
      </c>
      <c r="F34" s="13">
        <f t="shared" si="0"/>
        <v>7</v>
      </c>
      <c r="G34" s="13">
        <f t="shared" si="0"/>
        <v>19</v>
      </c>
      <c r="H34" s="13">
        <f t="shared" si="0"/>
        <v>2</v>
      </c>
      <c r="I34" s="13">
        <f t="shared" si="0"/>
        <v>23</v>
      </c>
      <c r="J34" s="13">
        <f t="shared" si="0"/>
        <v>11</v>
      </c>
      <c r="K34" s="13">
        <f t="shared" si="0"/>
        <v>18</v>
      </c>
      <c r="L34" s="13">
        <f t="shared" si="0"/>
        <v>9</v>
      </c>
      <c r="M34" s="13">
        <f t="shared" si="0"/>
        <v>0</v>
      </c>
      <c r="N34" s="13">
        <f t="shared" si="0"/>
        <v>0</v>
      </c>
    </row>
    <row r="35" spans="1:14" x14ac:dyDescent="0.25">
      <c r="A35" s="5"/>
      <c r="B35" s="6"/>
      <c r="C35" s="1"/>
      <c r="D35" s="1"/>
      <c r="E35" s="1"/>
      <c r="F35" s="1"/>
      <c r="G35" s="1"/>
    </row>
    <row r="36" spans="1:14" x14ac:dyDescent="0.25">
      <c r="A36" s="24" t="s">
        <v>62</v>
      </c>
      <c r="B36" s="6"/>
      <c r="C36" s="1"/>
      <c r="D36" s="1"/>
      <c r="E36" s="1"/>
      <c r="F36" s="1"/>
      <c r="G36" s="1"/>
    </row>
    <row r="37" spans="1:14" x14ac:dyDescent="0.25">
      <c r="A37" s="24" t="s">
        <v>63</v>
      </c>
      <c r="B37" s="6"/>
      <c r="C37" s="1"/>
      <c r="D37" s="1"/>
      <c r="E37" s="1"/>
      <c r="F37" s="1"/>
      <c r="G37" s="1"/>
    </row>
    <row r="38" spans="1:14" x14ac:dyDescent="0.2">
      <c r="A38" s="25" t="s">
        <v>64</v>
      </c>
      <c r="B38" s="6"/>
      <c r="C38" s="1"/>
      <c r="D38" s="1"/>
      <c r="E38" s="1"/>
      <c r="F38" s="1"/>
      <c r="G38" s="1"/>
    </row>
    <row r="39" spans="1:14" x14ac:dyDescent="0.2">
      <c r="A39" s="26" t="s">
        <v>65</v>
      </c>
      <c r="B39" s="6"/>
      <c r="C39" s="1"/>
      <c r="D39" s="1"/>
      <c r="E39" s="1"/>
      <c r="F39" s="1"/>
      <c r="G39" s="1"/>
    </row>
    <row r="40" spans="1:14" x14ac:dyDescent="0.25">
      <c r="A40" s="5"/>
      <c r="B40" s="6"/>
      <c r="C40" s="1"/>
      <c r="D40" s="1"/>
      <c r="E40" s="1"/>
      <c r="F40" s="1"/>
      <c r="G40" s="1"/>
    </row>
    <row r="41" spans="1:14" x14ac:dyDescent="0.25">
      <c r="A41" s="5"/>
      <c r="B41" s="6"/>
      <c r="C41" s="1"/>
      <c r="D41" s="1"/>
      <c r="E41" s="1"/>
      <c r="F41" s="1"/>
      <c r="G41" s="1"/>
    </row>
    <row r="42" spans="1:14" x14ac:dyDescent="0.25">
      <c r="A42" s="5"/>
      <c r="B42" s="6"/>
      <c r="C42" s="1"/>
      <c r="D42" s="1"/>
      <c r="E42" s="1"/>
      <c r="F42" s="1"/>
      <c r="G42" s="1"/>
    </row>
    <row r="43" spans="1:14" x14ac:dyDescent="0.25">
      <c r="A43" s="5"/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</row>
    <row r="411" spans="1:2" x14ac:dyDescent="0.25">
      <c r="A411" s="6"/>
    </row>
    <row r="412" spans="1:2" x14ac:dyDescent="0.25">
      <c r="A412" s="6"/>
    </row>
    <row r="413" spans="1:2" x14ac:dyDescent="0.25">
      <c r="A413" s="6"/>
    </row>
    <row r="414" spans="1:2" x14ac:dyDescent="0.25">
      <c r="A414" s="6"/>
    </row>
    <row r="415" spans="1:2" x14ac:dyDescent="0.25">
      <c r="A415" s="6"/>
    </row>
    <row r="416" spans="1:2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2" x14ac:dyDescent="0.25">
      <c r="A433" s="6"/>
    </row>
    <row r="434" spans="1:2" x14ac:dyDescent="0.25">
      <c r="A434" s="6"/>
    </row>
    <row r="435" spans="1:2" x14ac:dyDescent="0.25">
      <c r="A435" s="6"/>
    </row>
    <row r="436" spans="1:2" x14ac:dyDescent="0.25">
      <c r="A436" s="6"/>
    </row>
    <row r="437" spans="1:2" x14ac:dyDescent="0.25">
      <c r="A437" s="6"/>
    </row>
    <row r="438" spans="1:2" x14ac:dyDescent="0.25">
      <c r="A438" s="6"/>
    </row>
    <row r="439" spans="1:2" x14ac:dyDescent="0.25">
      <c r="A439" s="6"/>
    </row>
    <row r="440" spans="1:2" x14ac:dyDescent="0.25">
      <c r="A440" s="6"/>
    </row>
    <row r="441" spans="1:2" x14ac:dyDescent="0.25">
      <c r="A441" s="6"/>
    </row>
    <row r="442" spans="1:2" x14ac:dyDescent="0.25">
      <c r="A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Lf+0VIursp9WP00HZWbkcQFtRt9zocraPqAL0yxtjdHykf+pZL/CppzJmcKUI6shHdSh82IIn+gMWHAeiQaFtA==" saltValue="tURFGXMu7PBJJneTR1D8w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N499"/>
  <sheetViews>
    <sheetView topLeftCell="A19"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32</v>
      </c>
      <c r="B1" s="8" t="s">
        <v>34</v>
      </c>
      <c r="C1" s="9" t="s">
        <v>35</v>
      </c>
      <c r="D1" s="9" t="s">
        <v>36</v>
      </c>
      <c r="E1" s="9" t="s">
        <v>37</v>
      </c>
      <c r="F1" s="8" t="s">
        <v>38</v>
      </c>
      <c r="G1" s="9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</row>
    <row r="2" spans="1:14" x14ac:dyDescent="0.25">
      <c r="A2" s="6" t="s">
        <v>0</v>
      </c>
      <c r="B2" s="12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1</v>
      </c>
      <c r="L2" s="12">
        <v>0</v>
      </c>
      <c r="M2" s="12">
        <v>0</v>
      </c>
      <c r="N2" s="12">
        <v>0</v>
      </c>
    </row>
    <row r="3" spans="1:14" x14ac:dyDescent="0.25">
      <c r="A3" s="6" t="s">
        <v>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ht="30" x14ac:dyDescent="0.25">
      <c r="A4" s="6" t="s">
        <v>2</v>
      </c>
      <c r="B4" s="12">
        <v>0</v>
      </c>
      <c r="C4" s="12">
        <v>0</v>
      </c>
      <c r="D4" s="12">
        <v>2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1</v>
      </c>
      <c r="K4" s="12">
        <v>0</v>
      </c>
      <c r="L4" s="12">
        <v>1</v>
      </c>
      <c r="M4" s="12">
        <v>0</v>
      </c>
      <c r="N4" s="12">
        <v>0</v>
      </c>
    </row>
    <row r="5" spans="1:14" x14ac:dyDescent="0.25">
      <c r="A5" s="6" t="s">
        <v>3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1:14" ht="30" x14ac:dyDescent="0.25">
      <c r="A6" s="6" t="s">
        <v>4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6" t="s">
        <v>5</v>
      </c>
      <c r="B7" s="12">
        <v>0</v>
      </c>
      <c r="C7" s="12">
        <v>0</v>
      </c>
      <c r="D7" s="12">
        <v>2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3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6" t="s">
        <v>9</v>
      </c>
      <c r="B11" s="12">
        <v>0</v>
      </c>
      <c r="C11" s="12">
        <v>0</v>
      </c>
      <c r="D11" s="12">
        <v>1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6" t="s">
        <v>10</v>
      </c>
      <c r="B12" s="12">
        <v>0</v>
      </c>
      <c r="C12" s="12">
        <v>0</v>
      </c>
      <c r="D12" s="12">
        <v>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6" t="s">
        <v>11</v>
      </c>
      <c r="B13" s="12">
        <v>0</v>
      </c>
      <c r="C13" s="12">
        <v>0</v>
      </c>
      <c r="D13" s="12">
        <v>1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6" t="s">
        <v>12</v>
      </c>
      <c r="B14" s="12">
        <v>0</v>
      </c>
      <c r="C14" s="12">
        <v>0</v>
      </c>
      <c r="D14" s="12">
        <v>72</v>
      </c>
      <c r="E14" s="12">
        <v>1</v>
      </c>
      <c r="F14" s="12">
        <v>4</v>
      </c>
      <c r="G14" s="12">
        <v>13</v>
      </c>
      <c r="H14" s="12">
        <v>0</v>
      </c>
      <c r="I14" s="12">
        <v>25</v>
      </c>
      <c r="J14" s="12">
        <v>22</v>
      </c>
      <c r="K14" s="12">
        <v>6</v>
      </c>
      <c r="L14" s="12">
        <v>17</v>
      </c>
      <c r="M14" s="12">
        <v>0</v>
      </c>
      <c r="N14" s="12">
        <v>0</v>
      </c>
    </row>
    <row r="15" spans="1:14" x14ac:dyDescent="0.25">
      <c r="A15" s="6" t="s">
        <v>13</v>
      </c>
      <c r="B15" s="12">
        <v>0</v>
      </c>
      <c r="C15" s="12">
        <v>0</v>
      </c>
      <c r="D15" s="12">
        <v>4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6" t="s">
        <v>14</v>
      </c>
      <c r="B16" s="12">
        <v>1</v>
      </c>
      <c r="C16" s="12">
        <v>0</v>
      </c>
      <c r="D16" s="12">
        <v>1</v>
      </c>
      <c r="E16" s="12">
        <v>0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6" t="s">
        <v>15</v>
      </c>
      <c r="B17" s="12">
        <v>0</v>
      </c>
      <c r="C17" s="12">
        <v>0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6" t="s">
        <v>16</v>
      </c>
      <c r="B18" s="12">
        <v>0</v>
      </c>
      <c r="C18" s="12">
        <v>0</v>
      </c>
      <c r="D18" s="12">
        <v>1</v>
      </c>
      <c r="E18" s="12">
        <v>1</v>
      </c>
      <c r="F18" s="12">
        <v>0</v>
      </c>
      <c r="G18" s="12">
        <v>1</v>
      </c>
      <c r="H18" s="12">
        <v>0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6" t="s">
        <v>17</v>
      </c>
      <c r="B19" s="12">
        <v>0</v>
      </c>
      <c r="C19" s="12">
        <v>0</v>
      </c>
      <c r="D19" s="12">
        <v>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x14ac:dyDescent="0.25">
      <c r="A20" s="6" t="s">
        <v>18</v>
      </c>
      <c r="B20" s="12">
        <v>0</v>
      </c>
      <c r="C20" s="12">
        <v>0</v>
      </c>
      <c r="D20" s="12">
        <v>6</v>
      </c>
      <c r="E20" s="12">
        <v>0</v>
      </c>
      <c r="F20" s="12">
        <v>0</v>
      </c>
      <c r="G20" s="12">
        <v>0</v>
      </c>
      <c r="H20" s="12">
        <v>0</v>
      </c>
      <c r="I20" s="12">
        <v>3</v>
      </c>
      <c r="J20" s="12">
        <v>0</v>
      </c>
      <c r="K20" s="12">
        <v>4</v>
      </c>
      <c r="L20" s="12">
        <v>4</v>
      </c>
      <c r="M20" s="12">
        <v>0</v>
      </c>
      <c r="N20" s="12">
        <v>0</v>
      </c>
    </row>
    <row r="21" spans="1:14" x14ac:dyDescent="0.25">
      <c r="A21" s="6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6" t="s">
        <v>20</v>
      </c>
      <c r="B22" s="12">
        <v>0</v>
      </c>
      <c r="C22" s="12">
        <v>0</v>
      </c>
      <c r="D22" s="12">
        <v>1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6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ht="30" x14ac:dyDescent="0.25">
      <c r="A24" s="6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x14ac:dyDescent="0.25">
      <c r="A25" s="6" t="s">
        <v>23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x14ac:dyDescent="0.25">
      <c r="A26" s="6" t="s">
        <v>24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x14ac:dyDescent="0.25">
      <c r="A27" s="6" t="s">
        <v>25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x14ac:dyDescent="0.25">
      <c r="A28" s="6" t="s">
        <v>26</v>
      </c>
      <c r="B28" s="12">
        <v>0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x14ac:dyDescent="0.25">
      <c r="A29" s="6" t="s">
        <v>27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x14ac:dyDescent="0.25">
      <c r="A30" s="6" t="s">
        <v>28</v>
      </c>
      <c r="B30" s="12">
        <v>0</v>
      </c>
      <c r="C30" s="12">
        <v>0</v>
      </c>
      <c r="D30" s="12">
        <v>3</v>
      </c>
      <c r="E30" s="12">
        <v>1</v>
      </c>
      <c r="F30" s="12">
        <v>0</v>
      </c>
      <c r="G30" s="12">
        <v>0</v>
      </c>
      <c r="H30" s="12">
        <v>0</v>
      </c>
      <c r="I30" s="12">
        <v>2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30" x14ac:dyDescent="0.25">
      <c r="A31" s="6" t="s">
        <v>29</v>
      </c>
      <c r="B31" s="12">
        <v>0</v>
      </c>
      <c r="C31" s="12">
        <v>0</v>
      </c>
      <c r="D31" s="12">
        <v>2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</row>
    <row r="32" spans="1:14" x14ac:dyDescent="0.25">
      <c r="A32" s="6" t="s">
        <v>30</v>
      </c>
      <c r="B32" s="12">
        <v>0</v>
      </c>
      <c r="C32" s="12">
        <v>0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x14ac:dyDescent="0.25">
      <c r="A33" s="6" t="s">
        <v>31</v>
      </c>
      <c r="B33" s="12">
        <v>0</v>
      </c>
      <c r="C33" s="12">
        <v>0</v>
      </c>
      <c r="D33" s="12">
        <v>3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1</v>
      </c>
      <c r="K33" s="12">
        <v>0</v>
      </c>
      <c r="L33" s="12">
        <v>0</v>
      </c>
      <c r="M33" s="12">
        <v>0</v>
      </c>
      <c r="N33" s="12">
        <v>0</v>
      </c>
    </row>
    <row r="34" spans="1:14" x14ac:dyDescent="0.25">
      <c r="A34" s="11" t="s">
        <v>47</v>
      </c>
      <c r="B34" s="13">
        <f t="shared" ref="B34:N34" si="0">SUM(B2:B33)</f>
        <v>1</v>
      </c>
      <c r="C34" s="13">
        <f t="shared" si="0"/>
        <v>0</v>
      </c>
      <c r="D34" s="13">
        <f t="shared" si="0"/>
        <v>108</v>
      </c>
      <c r="E34" s="13">
        <f t="shared" si="0"/>
        <v>4</v>
      </c>
      <c r="F34" s="13">
        <f t="shared" si="0"/>
        <v>5</v>
      </c>
      <c r="G34" s="13">
        <f t="shared" si="0"/>
        <v>16</v>
      </c>
      <c r="H34" s="13">
        <f t="shared" si="0"/>
        <v>0</v>
      </c>
      <c r="I34" s="13">
        <f t="shared" si="0"/>
        <v>35</v>
      </c>
      <c r="J34" s="13">
        <f t="shared" si="0"/>
        <v>30</v>
      </c>
      <c r="K34" s="13">
        <f t="shared" si="0"/>
        <v>11</v>
      </c>
      <c r="L34" s="13">
        <f t="shared" si="0"/>
        <v>22</v>
      </c>
      <c r="M34" s="13">
        <f t="shared" si="0"/>
        <v>0</v>
      </c>
      <c r="N34" s="13">
        <f t="shared" si="0"/>
        <v>0</v>
      </c>
    </row>
    <row r="35" spans="1:14" x14ac:dyDescent="0.25">
      <c r="A35" s="5"/>
      <c r="B35" s="6"/>
      <c r="C35" s="1"/>
      <c r="D35" s="1"/>
      <c r="E35" s="1"/>
      <c r="F35" s="1"/>
      <c r="G35" s="1"/>
    </row>
    <row r="36" spans="1:14" x14ac:dyDescent="0.25">
      <c r="A36" s="24" t="s">
        <v>62</v>
      </c>
      <c r="B36" s="6"/>
      <c r="C36" s="1"/>
      <c r="D36" s="1"/>
      <c r="E36" s="1"/>
      <c r="F36" s="1"/>
      <c r="G36" s="1"/>
    </row>
    <row r="37" spans="1:14" x14ac:dyDescent="0.25">
      <c r="A37" s="24" t="s">
        <v>63</v>
      </c>
      <c r="B37" s="6"/>
      <c r="C37" s="1"/>
      <c r="D37" s="1"/>
      <c r="E37" s="1"/>
      <c r="F37" s="1"/>
      <c r="G37" s="1"/>
    </row>
    <row r="38" spans="1:14" x14ac:dyDescent="0.2">
      <c r="A38" s="25" t="s">
        <v>64</v>
      </c>
      <c r="B38" s="6"/>
      <c r="C38" s="1"/>
      <c r="D38" s="1"/>
      <c r="E38" s="1"/>
      <c r="F38" s="1"/>
      <c r="G38" s="1"/>
    </row>
    <row r="39" spans="1:14" x14ac:dyDescent="0.2">
      <c r="A39" s="26" t="s">
        <v>65</v>
      </c>
      <c r="B39" s="6"/>
      <c r="C39" s="1"/>
      <c r="D39" s="1"/>
      <c r="E39" s="1"/>
      <c r="F39" s="1"/>
      <c r="G39" s="1"/>
    </row>
    <row r="40" spans="1:14" x14ac:dyDescent="0.25">
      <c r="A40" s="5"/>
      <c r="B40" s="6"/>
      <c r="C40" s="1"/>
      <c r="D40" s="1"/>
      <c r="E40" s="1"/>
      <c r="F40" s="1"/>
      <c r="G40" s="1"/>
    </row>
    <row r="41" spans="1:14" x14ac:dyDescent="0.25">
      <c r="A41" s="5"/>
      <c r="B41" s="6"/>
      <c r="C41" s="1"/>
      <c r="D41" s="1"/>
      <c r="E41" s="1"/>
      <c r="F41" s="1"/>
      <c r="G41" s="1"/>
    </row>
    <row r="42" spans="1:14" x14ac:dyDescent="0.25">
      <c r="A42" s="5"/>
      <c r="B42" s="6"/>
      <c r="C42" s="1"/>
      <c r="D42" s="1"/>
      <c r="E42" s="1"/>
      <c r="F42" s="1"/>
      <c r="G42" s="1"/>
    </row>
    <row r="43" spans="1:14" x14ac:dyDescent="0.25">
      <c r="A43" s="5"/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</row>
    <row r="411" spans="1:2" x14ac:dyDescent="0.25">
      <c r="A411" s="6"/>
    </row>
    <row r="412" spans="1:2" x14ac:dyDescent="0.25">
      <c r="A412" s="6"/>
    </row>
    <row r="413" spans="1:2" x14ac:dyDescent="0.25">
      <c r="A413" s="6"/>
    </row>
    <row r="414" spans="1:2" x14ac:dyDescent="0.25">
      <c r="A414" s="6"/>
    </row>
    <row r="415" spans="1:2" x14ac:dyDescent="0.25">
      <c r="A415" s="6"/>
    </row>
    <row r="416" spans="1:2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2" x14ac:dyDescent="0.25">
      <c r="A433" s="6"/>
    </row>
    <row r="434" spans="1:2" x14ac:dyDescent="0.25">
      <c r="A434" s="6"/>
    </row>
    <row r="435" spans="1:2" x14ac:dyDescent="0.25">
      <c r="A435" s="6"/>
    </row>
    <row r="436" spans="1:2" x14ac:dyDescent="0.25">
      <c r="A436" s="6"/>
    </row>
    <row r="437" spans="1:2" x14ac:dyDescent="0.25">
      <c r="A437" s="6"/>
    </row>
    <row r="438" spans="1:2" x14ac:dyDescent="0.25">
      <c r="A438" s="6"/>
    </row>
    <row r="439" spans="1:2" x14ac:dyDescent="0.25">
      <c r="A439" s="6"/>
    </row>
    <row r="440" spans="1:2" x14ac:dyDescent="0.25">
      <c r="A440" s="6"/>
    </row>
    <row r="441" spans="1:2" x14ac:dyDescent="0.25">
      <c r="A441" s="6"/>
    </row>
    <row r="442" spans="1:2" x14ac:dyDescent="0.25">
      <c r="A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yERMeyD5AkGNYghFghoZpA0bIgW7gqdNMtkBY6ly8IzSSeTaV/lNDMqxp/pLBrgpn/iT2a40B97YLqi58Zk3tQ==" saltValue="bVYzPl0kg6ShqfuAiE0Uv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N499"/>
  <sheetViews>
    <sheetView topLeftCell="A20"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32</v>
      </c>
      <c r="B1" s="8" t="s">
        <v>34</v>
      </c>
      <c r="C1" s="9" t="s">
        <v>35</v>
      </c>
      <c r="D1" s="9" t="s">
        <v>36</v>
      </c>
      <c r="E1" s="9" t="s">
        <v>37</v>
      </c>
      <c r="F1" s="8" t="s">
        <v>38</v>
      </c>
      <c r="G1" s="9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</row>
    <row r="2" spans="1:14" x14ac:dyDescent="0.25">
      <c r="A2" s="6" t="s">
        <v>0</v>
      </c>
      <c r="B2" s="12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1</v>
      </c>
      <c r="J2" s="12">
        <v>1</v>
      </c>
      <c r="K2" s="12">
        <v>3</v>
      </c>
      <c r="L2" s="12">
        <v>1</v>
      </c>
      <c r="M2" s="12">
        <v>0</v>
      </c>
      <c r="N2" s="12">
        <v>0</v>
      </c>
    </row>
    <row r="3" spans="1:14" x14ac:dyDescent="0.25">
      <c r="A3" s="6" t="s">
        <v>1</v>
      </c>
      <c r="B3" s="12">
        <v>0</v>
      </c>
      <c r="C3" s="12">
        <v>0</v>
      </c>
      <c r="D3" s="12">
        <v>1</v>
      </c>
      <c r="E3" s="12">
        <v>0</v>
      </c>
      <c r="F3" s="12">
        <v>0</v>
      </c>
      <c r="G3" s="12">
        <v>0</v>
      </c>
      <c r="H3" s="12">
        <v>0</v>
      </c>
      <c r="I3" s="12">
        <v>1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ht="30" x14ac:dyDescent="0.25">
      <c r="A4" s="6" t="s">
        <v>2</v>
      </c>
      <c r="B4" s="12">
        <v>0</v>
      </c>
      <c r="C4" s="12">
        <v>0</v>
      </c>
      <c r="D4" s="12">
        <v>1</v>
      </c>
      <c r="E4" s="12">
        <v>0</v>
      </c>
      <c r="F4" s="12">
        <v>0</v>
      </c>
      <c r="G4" s="12">
        <v>0</v>
      </c>
      <c r="H4" s="12">
        <v>0</v>
      </c>
      <c r="I4" s="12">
        <v>2</v>
      </c>
      <c r="J4" s="12">
        <v>1</v>
      </c>
      <c r="K4" s="12">
        <v>0</v>
      </c>
      <c r="L4" s="12">
        <v>0</v>
      </c>
      <c r="M4" s="12">
        <v>0</v>
      </c>
      <c r="N4" s="12">
        <v>0</v>
      </c>
    </row>
    <row r="5" spans="1:14" x14ac:dyDescent="0.25">
      <c r="A5" s="6" t="s">
        <v>3</v>
      </c>
      <c r="B5" s="12">
        <v>0</v>
      </c>
      <c r="C5" s="12">
        <v>0</v>
      </c>
      <c r="D5" s="12">
        <v>1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1:14" ht="30" x14ac:dyDescent="0.25">
      <c r="A6" s="6" t="s">
        <v>4</v>
      </c>
      <c r="B6" s="12">
        <v>0</v>
      </c>
      <c r="C6" s="12">
        <v>0</v>
      </c>
      <c r="D6" s="12">
        <v>1</v>
      </c>
      <c r="E6" s="12">
        <v>1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6" t="s">
        <v>5</v>
      </c>
      <c r="B7" s="12">
        <v>0</v>
      </c>
      <c r="C7" s="12">
        <v>0</v>
      </c>
      <c r="D7" s="12">
        <v>5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2</v>
      </c>
      <c r="L7" s="12">
        <v>1</v>
      </c>
      <c r="M7" s="12">
        <v>0</v>
      </c>
      <c r="N7" s="12">
        <v>0</v>
      </c>
    </row>
    <row r="8" spans="1:14" x14ac:dyDescent="0.25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6" t="s">
        <v>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6" t="s">
        <v>10</v>
      </c>
      <c r="B12" s="12">
        <v>0</v>
      </c>
      <c r="C12" s="12">
        <v>0</v>
      </c>
      <c r="D12" s="12">
        <v>3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1</v>
      </c>
      <c r="L12" s="12">
        <v>0</v>
      </c>
      <c r="M12" s="12">
        <v>0</v>
      </c>
      <c r="N12" s="12">
        <v>0</v>
      </c>
    </row>
    <row r="13" spans="1:14" x14ac:dyDescent="0.25">
      <c r="A13" s="6" t="s">
        <v>11</v>
      </c>
      <c r="B13" s="12">
        <v>0</v>
      </c>
      <c r="C13" s="12">
        <v>0</v>
      </c>
      <c r="D13" s="12">
        <v>1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6" t="s">
        <v>12</v>
      </c>
      <c r="B14" s="12">
        <v>0</v>
      </c>
      <c r="C14" s="12">
        <v>0</v>
      </c>
      <c r="D14" s="12">
        <v>59</v>
      </c>
      <c r="E14" s="12">
        <v>0</v>
      </c>
      <c r="F14" s="12">
        <v>5</v>
      </c>
      <c r="G14" s="12">
        <v>5</v>
      </c>
      <c r="H14" s="12">
        <v>1</v>
      </c>
      <c r="I14" s="12">
        <v>31</v>
      </c>
      <c r="J14" s="12">
        <v>11</v>
      </c>
      <c r="K14" s="12">
        <v>14</v>
      </c>
      <c r="L14" s="12">
        <v>19</v>
      </c>
      <c r="M14" s="12">
        <v>0</v>
      </c>
      <c r="N14" s="12">
        <v>0</v>
      </c>
    </row>
    <row r="15" spans="1:14" x14ac:dyDescent="0.25">
      <c r="A15" s="6" t="s">
        <v>13</v>
      </c>
      <c r="B15" s="12">
        <v>0</v>
      </c>
      <c r="C15" s="12">
        <v>0</v>
      </c>
      <c r="D15" s="12">
        <v>2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6" t="s">
        <v>14</v>
      </c>
      <c r="B16" s="12">
        <v>0</v>
      </c>
      <c r="C16" s="12">
        <v>0</v>
      </c>
      <c r="D16" s="12">
        <v>1</v>
      </c>
      <c r="E16" s="12">
        <v>0</v>
      </c>
      <c r="F16" s="12">
        <v>0</v>
      </c>
      <c r="G16" s="12">
        <v>0</v>
      </c>
      <c r="H16" s="12">
        <v>0</v>
      </c>
      <c r="I16" s="12">
        <v>2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6" t="s">
        <v>15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6" t="s">
        <v>16</v>
      </c>
      <c r="B18" s="12">
        <v>0</v>
      </c>
      <c r="C18" s="12">
        <v>0</v>
      </c>
      <c r="D18" s="12">
        <v>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6" t="s">
        <v>17</v>
      </c>
      <c r="B19" s="12">
        <v>0</v>
      </c>
      <c r="C19" s="12">
        <v>0</v>
      </c>
      <c r="D19" s="12">
        <v>3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x14ac:dyDescent="0.25">
      <c r="A20" s="6" t="s">
        <v>18</v>
      </c>
      <c r="B20" s="12">
        <v>0</v>
      </c>
      <c r="C20" s="12">
        <v>0</v>
      </c>
      <c r="D20" s="12">
        <v>1</v>
      </c>
      <c r="E20" s="12">
        <v>0</v>
      </c>
      <c r="F20" s="12">
        <v>0</v>
      </c>
      <c r="G20" s="12">
        <v>2</v>
      </c>
      <c r="H20" s="12">
        <v>0</v>
      </c>
      <c r="I20" s="12">
        <v>1</v>
      </c>
      <c r="J20" s="12">
        <v>1</v>
      </c>
      <c r="K20" s="12">
        <v>1</v>
      </c>
      <c r="L20" s="12">
        <v>0</v>
      </c>
      <c r="M20" s="12">
        <v>0</v>
      </c>
      <c r="N20" s="12">
        <v>0</v>
      </c>
    </row>
    <row r="21" spans="1:14" x14ac:dyDescent="0.25">
      <c r="A21" s="6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6" t="s">
        <v>20</v>
      </c>
      <c r="B22" s="12">
        <v>0</v>
      </c>
      <c r="C22" s="12">
        <v>0</v>
      </c>
      <c r="D22" s="12">
        <v>1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6" t="s">
        <v>21</v>
      </c>
      <c r="B23" s="12">
        <v>0</v>
      </c>
      <c r="C23" s="12">
        <v>0</v>
      </c>
      <c r="D23" s="12">
        <v>1</v>
      </c>
      <c r="E23" s="12">
        <v>0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ht="30" x14ac:dyDescent="0.25">
      <c r="A24" s="6" t="s">
        <v>22</v>
      </c>
      <c r="B24" s="12">
        <v>0</v>
      </c>
      <c r="C24" s="12">
        <v>0</v>
      </c>
      <c r="D24" s="12">
        <v>3</v>
      </c>
      <c r="E24" s="12">
        <v>2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x14ac:dyDescent="0.25">
      <c r="A25" s="6" t="s">
        <v>23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x14ac:dyDescent="0.25">
      <c r="A26" s="6" t="s">
        <v>24</v>
      </c>
      <c r="B26" s="12">
        <v>0</v>
      </c>
      <c r="C26" s="12">
        <v>0</v>
      </c>
      <c r="D26" s="12">
        <v>1</v>
      </c>
      <c r="E26" s="12">
        <v>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x14ac:dyDescent="0.25">
      <c r="A27" s="6" t="s">
        <v>25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x14ac:dyDescent="0.25">
      <c r="A28" s="6" t="s">
        <v>26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x14ac:dyDescent="0.25">
      <c r="A29" s="6" t="s">
        <v>27</v>
      </c>
      <c r="B29" s="12">
        <v>0</v>
      </c>
      <c r="C29" s="12">
        <v>0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x14ac:dyDescent="0.25">
      <c r="A30" s="6" t="s">
        <v>28</v>
      </c>
      <c r="B30" s="12">
        <v>0</v>
      </c>
      <c r="C30" s="12">
        <v>0</v>
      </c>
      <c r="D30" s="12">
        <v>3</v>
      </c>
      <c r="E30" s="12">
        <v>2</v>
      </c>
      <c r="F30" s="12">
        <v>0</v>
      </c>
      <c r="G30" s="12">
        <v>0</v>
      </c>
      <c r="H30" s="12">
        <v>0</v>
      </c>
      <c r="I30" s="12">
        <v>2</v>
      </c>
      <c r="J30" s="12">
        <v>0</v>
      </c>
      <c r="K30" s="12">
        <v>0</v>
      </c>
      <c r="L30" s="12">
        <v>1</v>
      </c>
      <c r="M30" s="12">
        <v>0</v>
      </c>
      <c r="N30" s="12">
        <v>0</v>
      </c>
    </row>
    <row r="31" spans="1:14" ht="30" x14ac:dyDescent="0.25">
      <c r="A31" s="6" t="s">
        <v>29</v>
      </c>
      <c r="B31" s="12">
        <v>0</v>
      </c>
      <c r="C31" s="12">
        <v>0</v>
      </c>
      <c r="D31" s="12">
        <v>1</v>
      </c>
      <c r="E31" s="12">
        <v>0</v>
      </c>
      <c r="F31" s="12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x14ac:dyDescent="0.25">
      <c r="A32" s="6" t="s">
        <v>30</v>
      </c>
      <c r="B32" s="12">
        <v>0</v>
      </c>
      <c r="C32" s="12">
        <v>0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1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x14ac:dyDescent="0.25">
      <c r="A33" s="6" t="s">
        <v>31</v>
      </c>
      <c r="B33" s="12">
        <v>0</v>
      </c>
      <c r="C33" s="12">
        <v>0</v>
      </c>
      <c r="D33" s="12">
        <v>5</v>
      </c>
      <c r="E33" s="12">
        <v>0</v>
      </c>
      <c r="F33" s="12">
        <v>0</v>
      </c>
      <c r="G33" s="12">
        <v>0</v>
      </c>
      <c r="H33" s="12">
        <v>0</v>
      </c>
      <c r="I33" s="12">
        <v>2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x14ac:dyDescent="0.25">
      <c r="A34" s="11" t="s">
        <v>47</v>
      </c>
      <c r="B34" s="13">
        <f t="shared" ref="B34:N34" si="0">SUM(B2:B33)</f>
        <v>0</v>
      </c>
      <c r="C34" s="13">
        <f t="shared" si="0"/>
        <v>0</v>
      </c>
      <c r="D34" s="13">
        <f t="shared" si="0"/>
        <v>97</v>
      </c>
      <c r="E34" s="13">
        <f t="shared" si="0"/>
        <v>7</v>
      </c>
      <c r="F34" s="13">
        <f t="shared" si="0"/>
        <v>7</v>
      </c>
      <c r="G34" s="13">
        <f t="shared" si="0"/>
        <v>7</v>
      </c>
      <c r="H34" s="13">
        <f t="shared" si="0"/>
        <v>1</v>
      </c>
      <c r="I34" s="13">
        <f t="shared" si="0"/>
        <v>47</v>
      </c>
      <c r="J34" s="13">
        <f t="shared" si="0"/>
        <v>15</v>
      </c>
      <c r="K34" s="13">
        <f t="shared" si="0"/>
        <v>21</v>
      </c>
      <c r="L34" s="13">
        <f t="shared" si="0"/>
        <v>22</v>
      </c>
      <c r="M34" s="13">
        <f t="shared" si="0"/>
        <v>0</v>
      </c>
      <c r="N34" s="13">
        <f t="shared" si="0"/>
        <v>0</v>
      </c>
    </row>
    <row r="35" spans="1:14" x14ac:dyDescent="0.25">
      <c r="A35" s="5"/>
      <c r="B35" s="6"/>
      <c r="C35" s="1"/>
      <c r="D35" s="1"/>
      <c r="E35" s="1"/>
      <c r="F35" s="1"/>
      <c r="G35" s="1"/>
    </row>
    <row r="36" spans="1:14" x14ac:dyDescent="0.25">
      <c r="A36" s="24" t="s">
        <v>62</v>
      </c>
      <c r="B36" s="6"/>
      <c r="C36" s="1"/>
      <c r="D36" s="1"/>
      <c r="E36" s="1"/>
      <c r="F36" s="1"/>
      <c r="G36" s="1"/>
    </row>
    <row r="37" spans="1:14" x14ac:dyDescent="0.25">
      <c r="A37" s="24" t="s">
        <v>63</v>
      </c>
      <c r="B37" s="6"/>
      <c r="C37" s="1"/>
      <c r="D37" s="1"/>
      <c r="E37" s="1"/>
      <c r="F37" s="1"/>
      <c r="G37" s="1"/>
    </row>
    <row r="38" spans="1:14" x14ac:dyDescent="0.2">
      <c r="A38" s="25" t="s">
        <v>64</v>
      </c>
      <c r="B38" s="6"/>
      <c r="C38" s="1"/>
      <c r="D38" s="1"/>
      <c r="E38" s="1"/>
      <c r="F38" s="1"/>
      <c r="G38" s="1"/>
    </row>
    <row r="39" spans="1:14" x14ac:dyDescent="0.2">
      <c r="A39" s="26" t="s">
        <v>65</v>
      </c>
      <c r="B39" s="6"/>
      <c r="C39" s="1"/>
      <c r="D39" s="1"/>
      <c r="E39" s="1"/>
      <c r="F39" s="1"/>
      <c r="G39" s="1"/>
    </row>
    <row r="40" spans="1:14" x14ac:dyDescent="0.25">
      <c r="A40" s="5"/>
      <c r="B40" s="6"/>
      <c r="C40" s="1"/>
      <c r="D40" s="1"/>
      <c r="E40" s="1"/>
      <c r="F40" s="1"/>
      <c r="G40" s="1"/>
    </row>
    <row r="41" spans="1:14" x14ac:dyDescent="0.25">
      <c r="A41" s="5"/>
      <c r="B41" s="6"/>
      <c r="C41" s="1"/>
      <c r="D41" s="1"/>
      <c r="E41" s="1"/>
      <c r="F41" s="1"/>
      <c r="G41" s="1"/>
    </row>
    <row r="42" spans="1:14" x14ac:dyDescent="0.25">
      <c r="A42" s="5"/>
      <c r="B42" s="6"/>
      <c r="C42" s="1"/>
      <c r="D42" s="1"/>
      <c r="E42" s="1"/>
      <c r="F42" s="1"/>
      <c r="G42" s="1"/>
    </row>
    <row r="43" spans="1:14" x14ac:dyDescent="0.25">
      <c r="A43" s="5"/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</row>
    <row r="411" spans="1:2" x14ac:dyDescent="0.25">
      <c r="A411" s="6"/>
    </row>
    <row r="412" spans="1:2" x14ac:dyDescent="0.25">
      <c r="A412" s="6"/>
    </row>
    <row r="413" spans="1:2" x14ac:dyDescent="0.25">
      <c r="A413" s="6"/>
    </row>
    <row r="414" spans="1:2" x14ac:dyDescent="0.25">
      <c r="A414" s="6"/>
    </row>
    <row r="415" spans="1:2" x14ac:dyDescent="0.25">
      <c r="A415" s="6"/>
    </row>
    <row r="416" spans="1:2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2" x14ac:dyDescent="0.25">
      <c r="A433" s="6"/>
    </row>
    <row r="434" spans="1:2" x14ac:dyDescent="0.25">
      <c r="A434" s="6"/>
    </row>
    <row r="435" spans="1:2" x14ac:dyDescent="0.25">
      <c r="A435" s="6"/>
    </row>
    <row r="436" spans="1:2" x14ac:dyDescent="0.25">
      <c r="A436" s="6"/>
    </row>
    <row r="437" spans="1:2" x14ac:dyDescent="0.25">
      <c r="A437" s="6"/>
    </row>
    <row r="438" spans="1:2" x14ac:dyDescent="0.25">
      <c r="A438" s="6"/>
    </row>
    <row r="439" spans="1:2" x14ac:dyDescent="0.25">
      <c r="A439" s="6"/>
    </row>
    <row r="440" spans="1:2" x14ac:dyDescent="0.25">
      <c r="A440" s="6"/>
    </row>
    <row r="441" spans="1:2" x14ac:dyDescent="0.25">
      <c r="A441" s="6"/>
    </row>
    <row r="442" spans="1:2" x14ac:dyDescent="0.25">
      <c r="A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L+EMgPxv9pilfN603IbZYslgL2L9AlZyUt4xRqfLtTAkLXIpNMXF7iIpASxvwATc3Tb1gYfzqxzS9GkvLs7R6Q==" saltValue="ngYwL9tfh7CDwstl5wDa/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N499"/>
  <sheetViews>
    <sheetView topLeftCell="A25" zoomScaleNormal="100" zoomScalePageLayoutView="130" workbookViewId="0">
      <selection activeCell="D46" sqref="D4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32</v>
      </c>
      <c r="B1" s="8" t="s">
        <v>34</v>
      </c>
      <c r="C1" s="9" t="s">
        <v>35</v>
      </c>
      <c r="D1" s="9" t="s">
        <v>36</v>
      </c>
      <c r="E1" s="9" t="s">
        <v>37</v>
      </c>
      <c r="F1" s="8" t="s">
        <v>38</v>
      </c>
      <c r="G1" s="9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</row>
    <row r="2" spans="1:14" x14ac:dyDescent="0.25">
      <c r="A2" s="6" t="s">
        <v>0</v>
      </c>
      <c r="B2" s="14">
        <v>0</v>
      </c>
      <c r="C2" s="12">
        <v>0</v>
      </c>
      <c r="D2" s="12">
        <v>3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6" t="s">
        <v>1</v>
      </c>
      <c r="B3" s="14">
        <v>0</v>
      </c>
      <c r="C3" s="12">
        <v>0</v>
      </c>
      <c r="D3" s="12">
        <v>1</v>
      </c>
      <c r="E3" s="12">
        <v>0</v>
      </c>
      <c r="F3" s="12">
        <v>0</v>
      </c>
      <c r="G3" s="12">
        <v>0</v>
      </c>
      <c r="H3" s="12">
        <v>0</v>
      </c>
      <c r="I3" s="12">
        <v>1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ht="30" x14ac:dyDescent="0.25">
      <c r="A4" s="6" t="s">
        <v>2</v>
      </c>
      <c r="B4" s="14">
        <v>0</v>
      </c>
      <c r="C4" s="12">
        <v>0</v>
      </c>
      <c r="D4" s="12">
        <v>4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3</v>
      </c>
      <c r="K4" s="12">
        <v>2</v>
      </c>
      <c r="L4" s="12">
        <v>0</v>
      </c>
      <c r="M4" s="12">
        <v>0</v>
      </c>
      <c r="N4" s="12">
        <v>0</v>
      </c>
    </row>
    <row r="5" spans="1:14" x14ac:dyDescent="0.25">
      <c r="A5" s="6" t="s">
        <v>3</v>
      </c>
      <c r="B5" s="14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2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1:14" ht="30" x14ac:dyDescent="0.25">
      <c r="A6" s="6" t="s">
        <v>4</v>
      </c>
      <c r="B6" s="14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6" t="s">
        <v>5</v>
      </c>
      <c r="B7" s="14">
        <v>0</v>
      </c>
      <c r="C7" s="12">
        <v>0</v>
      </c>
      <c r="D7" s="12">
        <v>3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1</v>
      </c>
      <c r="M7" s="12">
        <v>0</v>
      </c>
      <c r="N7" s="12">
        <v>0</v>
      </c>
    </row>
    <row r="8" spans="1:14" x14ac:dyDescent="0.25">
      <c r="A8" s="6" t="s">
        <v>6</v>
      </c>
      <c r="B8" s="14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6" t="s">
        <v>7</v>
      </c>
      <c r="B9" s="14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6" t="s">
        <v>8</v>
      </c>
      <c r="B10" s="14">
        <v>0</v>
      </c>
      <c r="C10" s="12">
        <v>0</v>
      </c>
      <c r="D10" s="12">
        <v>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6" t="s">
        <v>9</v>
      </c>
      <c r="B11" s="14">
        <v>0</v>
      </c>
      <c r="C11" s="12">
        <v>0</v>
      </c>
      <c r="D11" s="12">
        <v>0</v>
      </c>
      <c r="E11" s="12">
        <v>0</v>
      </c>
      <c r="F11" s="12">
        <v>0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6" t="s">
        <v>10</v>
      </c>
      <c r="B12" s="14">
        <v>0</v>
      </c>
      <c r="C12" s="12">
        <v>0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6" t="s">
        <v>11</v>
      </c>
      <c r="B13" s="14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6" t="s">
        <v>12</v>
      </c>
      <c r="B14" s="14">
        <v>2</v>
      </c>
      <c r="C14" s="12">
        <v>0</v>
      </c>
      <c r="D14" s="12">
        <v>38</v>
      </c>
      <c r="E14" s="12">
        <v>0</v>
      </c>
      <c r="F14" s="12">
        <v>9</v>
      </c>
      <c r="G14" s="12">
        <v>13</v>
      </c>
      <c r="H14" s="12">
        <v>0</v>
      </c>
      <c r="I14" s="12">
        <v>41</v>
      </c>
      <c r="J14" s="12">
        <v>3</v>
      </c>
      <c r="K14" s="12">
        <v>11</v>
      </c>
      <c r="L14" s="12">
        <v>9</v>
      </c>
      <c r="M14" s="12">
        <v>0</v>
      </c>
      <c r="N14" s="12">
        <v>0</v>
      </c>
    </row>
    <row r="15" spans="1:14" x14ac:dyDescent="0.25">
      <c r="A15" s="6" t="s">
        <v>13</v>
      </c>
      <c r="B15" s="14">
        <v>0</v>
      </c>
      <c r="C15" s="12">
        <v>0</v>
      </c>
      <c r="D15" s="12">
        <v>2</v>
      </c>
      <c r="E15" s="12">
        <v>1</v>
      </c>
      <c r="F15" s="12">
        <v>0</v>
      </c>
      <c r="G15" s="12">
        <v>1</v>
      </c>
      <c r="H15" s="12">
        <v>1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6" t="s">
        <v>14</v>
      </c>
      <c r="B16" s="14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3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6" t="s">
        <v>15</v>
      </c>
      <c r="B17" s="14">
        <v>0</v>
      </c>
      <c r="C17" s="12">
        <v>0</v>
      </c>
      <c r="D17" s="12">
        <v>1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6" t="s">
        <v>16</v>
      </c>
      <c r="B18" s="14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6" t="s">
        <v>17</v>
      </c>
      <c r="B19" s="14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x14ac:dyDescent="0.25">
      <c r="A20" s="6" t="s">
        <v>18</v>
      </c>
      <c r="B20" s="14">
        <v>0</v>
      </c>
      <c r="C20" s="12">
        <v>0</v>
      </c>
      <c r="D20" s="12">
        <v>2</v>
      </c>
      <c r="E20" s="12">
        <v>0</v>
      </c>
      <c r="F20" s="12">
        <v>0</v>
      </c>
      <c r="G20" s="12">
        <v>0</v>
      </c>
      <c r="H20" s="12">
        <v>0</v>
      </c>
      <c r="I20" s="12">
        <v>5</v>
      </c>
      <c r="J20" s="12">
        <v>1</v>
      </c>
      <c r="K20" s="12">
        <v>4</v>
      </c>
      <c r="L20" s="12">
        <v>5</v>
      </c>
      <c r="M20" s="12">
        <v>0</v>
      </c>
      <c r="N20" s="12">
        <v>0</v>
      </c>
    </row>
    <row r="21" spans="1:14" x14ac:dyDescent="0.25">
      <c r="A21" s="6" t="s">
        <v>19</v>
      </c>
      <c r="B21" s="14">
        <v>0</v>
      </c>
      <c r="C21" s="12">
        <v>0</v>
      </c>
      <c r="D21" s="12">
        <v>1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6" t="s">
        <v>20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6" t="s">
        <v>21</v>
      </c>
      <c r="B23" s="14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ht="30" x14ac:dyDescent="0.25">
      <c r="A24" s="6" t="s">
        <v>22</v>
      </c>
      <c r="B24" s="14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x14ac:dyDescent="0.25">
      <c r="A25" s="6" t="s">
        <v>23</v>
      </c>
      <c r="B25" s="14">
        <v>0</v>
      </c>
      <c r="C25" s="12">
        <v>0</v>
      </c>
      <c r="D25" s="12">
        <v>1</v>
      </c>
      <c r="E25" s="12">
        <v>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x14ac:dyDescent="0.25">
      <c r="A26" s="6" t="s">
        <v>24</v>
      </c>
      <c r="B26" s="14">
        <v>0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2</v>
      </c>
      <c r="L26" s="12">
        <v>0</v>
      </c>
      <c r="M26" s="12">
        <v>0</v>
      </c>
      <c r="N26" s="12">
        <v>0</v>
      </c>
    </row>
    <row r="27" spans="1:14" x14ac:dyDescent="0.25">
      <c r="A27" s="6" t="s">
        <v>25</v>
      </c>
      <c r="B27" s="14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x14ac:dyDescent="0.25">
      <c r="A28" s="6" t="s">
        <v>26</v>
      </c>
      <c r="B28" s="14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</row>
    <row r="29" spans="1:14" x14ac:dyDescent="0.25">
      <c r="A29" s="6" t="s">
        <v>27</v>
      </c>
      <c r="B29" s="14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</v>
      </c>
      <c r="L29" s="12">
        <v>0</v>
      </c>
      <c r="M29" s="12">
        <v>0</v>
      </c>
      <c r="N29" s="12">
        <v>0</v>
      </c>
    </row>
    <row r="30" spans="1:14" x14ac:dyDescent="0.25">
      <c r="A30" s="6" t="s">
        <v>28</v>
      </c>
      <c r="B30" s="14">
        <v>0</v>
      </c>
      <c r="C30" s="12">
        <v>0</v>
      </c>
      <c r="D30" s="12">
        <v>2</v>
      </c>
      <c r="E30" s="12">
        <v>0</v>
      </c>
      <c r="F30" s="12">
        <v>0</v>
      </c>
      <c r="G30" s="12">
        <v>0</v>
      </c>
      <c r="H30" s="12">
        <v>1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30" x14ac:dyDescent="0.25">
      <c r="A31" s="6" t="s">
        <v>29</v>
      </c>
      <c r="B31" s="14">
        <v>0</v>
      </c>
      <c r="C31" s="12">
        <v>0</v>
      </c>
      <c r="D31" s="12">
        <v>0</v>
      </c>
      <c r="E31" s="12">
        <v>0</v>
      </c>
      <c r="F31" s="12">
        <v>0</v>
      </c>
      <c r="G31" s="12">
        <v>1</v>
      </c>
      <c r="H31" s="12">
        <v>0</v>
      </c>
      <c r="I31" s="12">
        <v>3</v>
      </c>
      <c r="J31" s="12">
        <v>0</v>
      </c>
      <c r="K31" s="12">
        <v>1</v>
      </c>
      <c r="L31" s="12">
        <v>0</v>
      </c>
      <c r="M31" s="12">
        <v>0</v>
      </c>
      <c r="N31" s="12">
        <v>0</v>
      </c>
    </row>
    <row r="32" spans="1:14" x14ac:dyDescent="0.25">
      <c r="A32" s="6" t="s">
        <v>30</v>
      </c>
      <c r="B32" s="14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x14ac:dyDescent="0.25">
      <c r="A33" s="6" t="s">
        <v>31</v>
      </c>
      <c r="B33" s="14">
        <v>0</v>
      </c>
      <c r="C33" s="12">
        <v>0</v>
      </c>
      <c r="D33" s="12">
        <v>2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x14ac:dyDescent="0.25">
      <c r="A34" s="11" t="s">
        <v>47</v>
      </c>
      <c r="B34" s="13">
        <f t="shared" ref="B34:N34" si="0">SUM(B2:B33)</f>
        <v>2</v>
      </c>
      <c r="C34" s="13">
        <f t="shared" si="0"/>
        <v>0</v>
      </c>
      <c r="D34" s="13">
        <f t="shared" si="0"/>
        <v>64</v>
      </c>
      <c r="E34" s="13">
        <f t="shared" si="0"/>
        <v>4</v>
      </c>
      <c r="F34" s="13">
        <f t="shared" si="0"/>
        <v>9</v>
      </c>
      <c r="G34" s="13">
        <f t="shared" si="0"/>
        <v>16</v>
      </c>
      <c r="H34" s="13">
        <f t="shared" si="0"/>
        <v>2</v>
      </c>
      <c r="I34" s="13">
        <f t="shared" si="0"/>
        <v>59</v>
      </c>
      <c r="J34" s="13">
        <f t="shared" si="0"/>
        <v>9</v>
      </c>
      <c r="K34" s="13">
        <f t="shared" si="0"/>
        <v>21</v>
      </c>
      <c r="L34" s="13">
        <f t="shared" si="0"/>
        <v>15</v>
      </c>
      <c r="M34" s="13">
        <f t="shared" si="0"/>
        <v>0</v>
      </c>
      <c r="N34" s="13">
        <f t="shared" si="0"/>
        <v>0</v>
      </c>
    </row>
    <row r="35" spans="1:14" x14ac:dyDescent="0.25">
      <c r="A35" s="5"/>
      <c r="B35" s="6"/>
      <c r="C35" s="1"/>
      <c r="D35" s="1"/>
      <c r="E35" s="1"/>
      <c r="F35" s="1"/>
      <c r="G35" s="1"/>
    </row>
    <row r="36" spans="1:14" x14ac:dyDescent="0.25">
      <c r="A36" s="24" t="s">
        <v>62</v>
      </c>
      <c r="B36" s="6"/>
      <c r="C36" s="1"/>
      <c r="D36" s="1"/>
      <c r="E36" s="1"/>
      <c r="F36" s="1"/>
      <c r="G36" s="1"/>
    </row>
    <row r="37" spans="1:14" x14ac:dyDescent="0.25">
      <c r="A37" s="24" t="s">
        <v>63</v>
      </c>
      <c r="B37" s="6"/>
      <c r="C37" s="1"/>
      <c r="D37" s="1"/>
      <c r="E37" s="1"/>
      <c r="F37" s="1"/>
      <c r="G37" s="1"/>
    </row>
    <row r="38" spans="1:14" x14ac:dyDescent="0.2">
      <c r="A38" s="25" t="s">
        <v>64</v>
      </c>
      <c r="B38" s="6"/>
      <c r="C38" s="1"/>
      <c r="D38" s="1"/>
      <c r="E38" s="1"/>
      <c r="F38" s="1"/>
      <c r="G38" s="1"/>
    </row>
    <row r="39" spans="1:14" x14ac:dyDescent="0.2">
      <c r="A39" s="26" t="s">
        <v>65</v>
      </c>
      <c r="B39" s="6"/>
      <c r="C39" s="1"/>
      <c r="D39" s="1"/>
      <c r="E39" s="1"/>
      <c r="F39" s="1"/>
      <c r="G39" s="1"/>
    </row>
    <row r="40" spans="1:14" x14ac:dyDescent="0.25">
      <c r="A40" s="5"/>
      <c r="B40" s="6"/>
      <c r="C40" s="1"/>
      <c r="D40" s="1"/>
      <c r="E40" s="1"/>
      <c r="F40" s="1"/>
      <c r="G40" s="1"/>
    </row>
    <row r="41" spans="1:14" x14ac:dyDescent="0.25">
      <c r="A41" s="5"/>
      <c r="B41" s="6"/>
      <c r="C41" s="1"/>
      <c r="D41" s="1"/>
      <c r="E41" s="1"/>
      <c r="F41" s="1"/>
      <c r="G41" s="1"/>
    </row>
    <row r="42" spans="1:14" x14ac:dyDescent="0.25">
      <c r="A42" s="5"/>
      <c r="B42" s="6"/>
      <c r="C42" s="1"/>
      <c r="D42" s="1"/>
      <c r="E42" s="1"/>
      <c r="F42" s="1"/>
      <c r="G42" s="1"/>
    </row>
    <row r="43" spans="1:14" x14ac:dyDescent="0.25">
      <c r="A43" s="5"/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</row>
    <row r="411" spans="1:2" x14ac:dyDescent="0.25">
      <c r="A411" s="6"/>
    </row>
    <row r="412" spans="1:2" x14ac:dyDescent="0.25">
      <c r="A412" s="6"/>
    </row>
    <row r="413" spans="1:2" x14ac:dyDescent="0.25">
      <c r="A413" s="6"/>
    </row>
    <row r="414" spans="1:2" x14ac:dyDescent="0.25">
      <c r="A414" s="6"/>
    </row>
    <row r="415" spans="1:2" x14ac:dyDescent="0.25">
      <c r="A415" s="6"/>
    </row>
    <row r="416" spans="1:2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2" x14ac:dyDescent="0.25">
      <c r="A433" s="6"/>
    </row>
    <row r="434" spans="1:2" x14ac:dyDescent="0.25">
      <c r="A434" s="6"/>
    </row>
    <row r="435" spans="1:2" x14ac:dyDescent="0.25">
      <c r="A435" s="6"/>
    </row>
    <row r="436" spans="1:2" x14ac:dyDescent="0.25">
      <c r="A436" s="6"/>
    </row>
    <row r="437" spans="1:2" x14ac:dyDescent="0.25">
      <c r="A437" s="6"/>
    </row>
    <row r="438" spans="1:2" x14ac:dyDescent="0.25">
      <c r="A438" s="6"/>
    </row>
    <row r="439" spans="1:2" x14ac:dyDescent="0.25">
      <c r="A439" s="6"/>
    </row>
    <row r="440" spans="1:2" x14ac:dyDescent="0.25">
      <c r="A440" s="6"/>
    </row>
    <row r="441" spans="1:2" x14ac:dyDescent="0.25">
      <c r="A441" s="6"/>
    </row>
    <row r="442" spans="1:2" x14ac:dyDescent="0.25">
      <c r="A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+5QeEHLouzaaAV8adiZ52uNrxB2SdAvEHxt+MslEsV90L1bEZBXRdDhGy5aIK3JATHSSSe0rp7lOHA/81DzGkA==" saltValue="l56Q6PCWi4X26b8ltZ7UK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N499"/>
  <sheetViews>
    <sheetView topLeftCell="A28" zoomScaleNormal="100" zoomScalePageLayoutView="130" workbookViewId="0">
      <selection activeCell="A36" sqref="A36:A3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32</v>
      </c>
      <c r="B1" s="8" t="s">
        <v>34</v>
      </c>
      <c r="C1" s="9" t="s">
        <v>35</v>
      </c>
      <c r="D1" s="9" t="s">
        <v>36</v>
      </c>
      <c r="E1" s="9" t="s">
        <v>37</v>
      </c>
      <c r="F1" s="8" t="s">
        <v>38</v>
      </c>
      <c r="G1" s="9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</row>
    <row r="2" spans="1:14" x14ac:dyDescent="0.25">
      <c r="A2" s="6" t="s">
        <v>0</v>
      </c>
      <c r="B2" s="12">
        <v>0</v>
      </c>
      <c r="C2" s="12">
        <v>0</v>
      </c>
      <c r="D2" s="12">
        <v>1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6" t="s">
        <v>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1</v>
      </c>
      <c r="K3" s="12">
        <v>0</v>
      </c>
      <c r="L3" s="12">
        <v>0</v>
      </c>
      <c r="M3" s="12">
        <v>0</v>
      </c>
      <c r="N3" s="12">
        <v>0</v>
      </c>
    </row>
    <row r="4" spans="1:14" ht="30" x14ac:dyDescent="0.25">
      <c r="A4" s="6" t="s">
        <v>2</v>
      </c>
      <c r="B4" s="12">
        <v>0</v>
      </c>
      <c r="C4" s="12">
        <v>0</v>
      </c>
      <c r="D4" s="12">
        <v>5</v>
      </c>
      <c r="E4" s="12">
        <v>0</v>
      </c>
      <c r="F4" s="12">
        <v>0</v>
      </c>
      <c r="G4" s="12">
        <v>1</v>
      </c>
      <c r="H4" s="12">
        <v>0</v>
      </c>
      <c r="I4" s="12">
        <v>3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</row>
    <row r="5" spans="1:14" x14ac:dyDescent="0.25">
      <c r="A5" s="6" t="s">
        <v>3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1:14" ht="30" x14ac:dyDescent="0.25">
      <c r="A6" s="6" t="s">
        <v>4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1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6" t="s">
        <v>5</v>
      </c>
      <c r="B7" s="12">
        <v>0</v>
      </c>
      <c r="C7" s="12">
        <v>0</v>
      </c>
      <c r="D7" s="12">
        <v>2</v>
      </c>
      <c r="E7" s="12">
        <v>0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2</v>
      </c>
      <c r="L7" s="12">
        <v>0</v>
      </c>
      <c r="M7" s="12">
        <v>0</v>
      </c>
      <c r="N7" s="12">
        <v>0</v>
      </c>
    </row>
    <row r="8" spans="1:14" x14ac:dyDescent="0.25">
      <c r="A8" s="6" t="s">
        <v>6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6" t="s">
        <v>7</v>
      </c>
      <c r="B9" s="12">
        <v>0</v>
      </c>
      <c r="C9" s="12">
        <v>0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6" t="s">
        <v>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6" t="s">
        <v>10</v>
      </c>
      <c r="B12" s="12">
        <v>0</v>
      </c>
      <c r="C12" s="12">
        <v>0</v>
      </c>
      <c r="D12" s="12">
        <v>4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6" t="s">
        <v>11</v>
      </c>
      <c r="B13" s="12">
        <v>0</v>
      </c>
      <c r="C13" s="12">
        <v>0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6" t="s">
        <v>12</v>
      </c>
      <c r="B14" s="12">
        <v>2</v>
      </c>
      <c r="C14" s="12">
        <v>0</v>
      </c>
      <c r="D14" s="12">
        <v>55</v>
      </c>
      <c r="E14" s="12">
        <v>0</v>
      </c>
      <c r="F14" s="12">
        <v>19</v>
      </c>
      <c r="G14" s="12">
        <v>6</v>
      </c>
      <c r="H14" s="12">
        <v>1</v>
      </c>
      <c r="I14" s="12">
        <v>30</v>
      </c>
      <c r="J14" s="12">
        <v>7</v>
      </c>
      <c r="K14" s="12">
        <v>12</v>
      </c>
      <c r="L14" s="12">
        <v>7</v>
      </c>
      <c r="M14" s="12">
        <v>0</v>
      </c>
      <c r="N14" s="12">
        <v>0</v>
      </c>
    </row>
    <row r="15" spans="1:14" x14ac:dyDescent="0.25">
      <c r="A15" s="6" t="s">
        <v>13</v>
      </c>
      <c r="B15" s="12">
        <v>0</v>
      </c>
      <c r="C15" s="12">
        <v>0</v>
      </c>
      <c r="D15" s="12">
        <v>1</v>
      </c>
      <c r="E15" s="12">
        <v>1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1</v>
      </c>
      <c r="M15" s="12">
        <v>0</v>
      </c>
      <c r="N15" s="12">
        <v>0</v>
      </c>
    </row>
    <row r="16" spans="1:14" x14ac:dyDescent="0.25">
      <c r="A16" s="6" t="s">
        <v>14</v>
      </c>
      <c r="B16" s="12">
        <v>0</v>
      </c>
      <c r="C16" s="12">
        <v>0</v>
      </c>
      <c r="D16" s="12">
        <v>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0</v>
      </c>
      <c r="M16" s="12">
        <v>0</v>
      </c>
      <c r="N16" s="12">
        <v>0</v>
      </c>
    </row>
    <row r="17" spans="1:14" x14ac:dyDescent="0.25">
      <c r="A17" s="6" t="s">
        <v>15</v>
      </c>
      <c r="B17" s="12">
        <v>0</v>
      </c>
      <c r="C17" s="12">
        <v>0</v>
      </c>
      <c r="D17" s="12">
        <v>2</v>
      </c>
      <c r="E17" s="12">
        <v>0</v>
      </c>
      <c r="F17" s="12">
        <v>0</v>
      </c>
      <c r="G17" s="12">
        <v>1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6" t="s">
        <v>16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6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x14ac:dyDescent="0.25">
      <c r="A20" s="6" t="s">
        <v>18</v>
      </c>
      <c r="B20" s="12">
        <v>0</v>
      </c>
      <c r="C20" s="12">
        <v>0</v>
      </c>
      <c r="D20" s="12">
        <v>4</v>
      </c>
      <c r="E20" s="12">
        <v>0</v>
      </c>
      <c r="F20" s="12">
        <v>1</v>
      </c>
      <c r="G20" s="12">
        <v>0</v>
      </c>
      <c r="H20" s="12">
        <v>0</v>
      </c>
      <c r="I20" s="12">
        <v>4</v>
      </c>
      <c r="J20" s="12">
        <v>0</v>
      </c>
      <c r="K20" s="12">
        <v>5</v>
      </c>
      <c r="L20" s="12">
        <v>1</v>
      </c>
      <c r="M20" s="12">
        <v>0</v>
      </c>
      <c r="N20" s="12">
        <v>0</v>
      </c>
    </row>
    <row r="21" spans="1:14" x14ac:dyDescent="0.25">
      <c r="A21" s="6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6" t="s">
        <v>20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6" t="s">
        <v>21</v>
      </c>
      <c r="B23" s="12">
        <v>0</v>
      </c>
      <c r="C23" s="12">
        <v>0</v>
      </c>
      <c r="D23" s="12">
        <v>2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ht="30" x14ac:dyDescent="0.25">
      <c r="A24" s="6" t="s">
        <v>22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3</v>
      </c>
      <c r="J24" s="12">
        <v>0</v>
      </c>
      <c r="K24" s="12">
        <v>0</v>
      </c>
      <c r="L24" s="12">
        <v>1</v>
      </c>
      <c r="M24" s="12">
        <v>0</v>
      </c>
      <c r="N24" s="12">
        <v>0</v>
      </c>
    </row>
    <row r="25" spans="1:14" x14ac:dyDescent="0.25">
      <c r="A25" s="6" t="s">
        <v>23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</row>
    <row r="26" spans="1:14" x14ac:dyDescent="0.25">
      <c r="A26" s="6" t="s">
        <v>24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x14ac:dyDescent="0.25">
      <c r="A27" s="6" t="s">
        <v>25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x14ac:dyDescent="0.25">
      <c r="A28" s="6" t="s">
        <v>26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x14ac:dyDescent="0.25">
      <c r="A29" s="6" t="s">
        <v>27</v>
      </c>
      <c r="B29" s="12">
        <v>0</v>
      </c>
      <c r="C29" s="12">
        <v>0</v>
      </c>
      <c r="D29" s="12">
        <v>2</v>
      </c>
      <c r="E29" s="12">
        <v>0</v>
      </c>
      <c r="F29" s="12">
        <v>0</v>
      </c>
      <c r="G29" s="12">
        <v>1</v>
      </c>
      <c r="H29" s="12">
        <v>0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x14ac:dyDescent="0.25">
      <c r="A30" s="6" t="s">
        <v>28</v>
      </c>
      <c r="B30" s="12">
        <v>0</v>
      </c>
      <c r="C30" s="12">
        <v>0</v>
      </c>
      <c r="D30" s="12">
        <v>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30" x14ac:dyDescent="0.25">
      <c r="A31" s="6" t="s">
        <v>29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5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</row>
    <row r="32" spans="1:14" x14ac:dyDescent="0.25">
      <c r="A32" s="6" t="s">
        <v>30</v>
      </c>
      <c r="B32" s="12">
        <v>0</v>
      </c>
      <c r="C32" s="12">
        <v>0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x14ac:dyDescent="0.25">
      <c r="A33" s="6" t="s">
        <v>31</v>
      </c>
      <c r="B33" s="12">
        <v>0</v>
      </c>
      <c r="C33" s="12">
        <v>0</v>
      </c>
      <c r="D33" s="12">
        <v>3</v>
      </c>
      <c r="E33" s="12">
        <v>0</v>
      </c>
      <c r="F33" s="12">
        <v>0</v>
      </c>
      <c r="G33" s="12">
        <v>0</v>
      </c>
      <c r="H33" s="12">
        <v>0</v>
      </c>
      <c r="I33" s="12">
        <v>2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x14ac:dyDescent="0.25">
      <c r="A34" s="11" t="s">
        <v>47</v>
      </c>
      <c r="B34" s="13">
        <f t="shared" ref="B34:N34" si="0">SUM(B2:B33)</f>
        <v>2</v>
      </c>
      <c r="C34" s="13">
        <f t="shared" si="0"/>
        <v>0</v>
      </c>
      <c r="D34" s="13">
        <f t="shared" si="0"/>
        <v>87</v>
      </c>
      <c r="E34" s="13">
        <f t="shared" si="0"/>
        <v>1</v>
      </c>
      <c r="F34" s="13">
        <f t="shared" si="0"/>
        <v>20</v>
      </c>
      <c r="G34" s="13">
        <f t="shared" si="0"/>
        <v>9</v>
      </c>
      <c r="H34" s="13">
        <f t="shared" si="0"/>
        <v>1</v>
      </c>
      <c r="I34" s="13">
        <f t="shared" si="0"/>
        <v>51</v>
      </c>
      <c r="J34" s="13">
        <f t="shared" si="0"/>
        <v>12</v>
      </c>
      <c r="K34" s="13">
        <f t="shared" si="0"/>
        <v>20</v>
      </c>
      <c r="L34" s="13">
        <f t="shared" si="0"/>
        <v>10</v>
      </c>
      <c r="M34" s="13">
        <f t="shared" si="0"/>
        <v>0</v>
      </c>
      <c r="N34" s="13">
        <f t="shared" si="0"/>
        <v>0</v>
      </c>
    </row>
    <row r="35" spans="1:14" x14ac:dyDescent="0.25">
      <c r="A35" s="5"/>
      <c r="B35" s="6"/>
      <c r="C35" s="1"/>
      <c r="D35" s="1"/>
      <c r="E35" s="1"/>
      <c r="F35" s="1"/>
      <c r="G35" s="1"/>
    </row>
    <row r="36" spans="1:14" x14ac:dyDescent="0.25">
      <c r="A36" s="24" t="s">
        <v>62</v>
      </c>
      <c r="B36" s="6"/>
      <c r="C36" s="1"/>
      <c r="D36" s="1"/>
      <c r="E36" s="1"/>
      <c r="F36" s="1"/>
      <c r="G36" s="1"/>
    </row>
    <row r="37" spans="1:14" x14ac:dyDescent="0.25">
      <c r="A37" s="24" t="s">
        <v>63</v>
      </c>
      <c r="B37" s="6"/>
      <c r="C37" s="1"/>
      <c r="D37" s="1"/>
      <c r="E37" s="1"/>
      <c r="F37" s="1"/>
      <c r="G37" s="1"/>
    </row>
    <row r="38" spans="1:14" x14ac:dyDescent="0.2">
      <c r="A38" s="25" t="s">
        <v>64</v>
      </c>
      <c r="B38" s="6"/>
      <c r="C38" s="1"/>
      <c r="D38" s="1"/>
      <c r="E38" s="1"/>
      <c r="F38" s="1"/>
      <c r="G38" s="1"/>
    </row>
    <row r="39" spans="1:14" x14ac:dyDescent="0.2">
      <c r="A39" s="26" t="s">
        <v>65</v>
      </c>
      <c r="B39" s="6"/>
      <c r="C39" s="1"/>
      <c r="D39" s="1"/>
      <c r="E39" s="1"/>
      <c r="F39" s="1"/>
      <c r="G39" s="1"/>
    </row>
    <row r="40" spans="1:14" x14ac:dyDescent="0.25">
      <c r="A40" s="5"/>
      <c r="B40" s="6"/>
      <c r="C40" s="1"/>
      <c r="D40" s="1"/>
      <c r="E40" s="1"/>
      <c r="F40" s="1"/>
      <c r="G40" s="1"/>
    </row>
    <row r="41" spans="1:14" x14ac:dyDescent="0.25">
      <c r="A41" s="5"/>
      <c r="B41" s="6"/>
      <c r="C41" s="1"/>
      <c r="D41" s="1"/>
      <c r="E41" s="1"/>
      <c r="F41" s="1"/>
      <c r="G41" s="1"/>
    </row>
    <row r="42" spans="1:14" x14ac:dyDescent="0.25">
      <c r="A42" s="5"/>
      <c r="B42" s="6"/>
      <c r="C42" s="1"/>
      <c r="D42" s="1"/>
      <c r="E42" s="1"/>
      <c r="F42" s="1"/>
      <c r="G42" s="1"/>
    </row>
    <row r="43" spans="1:14" x14ac:dyDescent="0.25">
      <c r="A43" s="5"/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</row>
    <row r="411" spans="1:2" x14ac:dyDescent="0.25">
      <c r="A411" s="6"/>
    </row>
    <row r="412" spans="1:2" x14ac:dyDescent="0.25">
      <c r="A412" s="6"/>
    </row>
    <row r="413" spans="1:2" x14ac:dyDescent="0.25">
      <c r="A413" s="6"/>
    </row>
    <row r="414" spans="1:2" x14ac:dyDescent="0.25">
      <c r="A414" s="6"/>
    </row>
    <row r="415" spans="1:2" x14ac:dyDescent="0.25">
      <c r="A415" s="6"/>
    </row>
    <row r="416" spans="1:2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2" x14ac:dyDescent="0.25">
      <c r="A433" s="6"/>
    </row>
    <row r="434" spans="1:2" x14ac:dyDescent="0.25">
      <c r="A434" s="6"/>
    </row>
    <row r="435" spans="1:2" x14ac:dyDescent="0.25">
      <c r="A435" s="6"/>
    </row>
    <row r="436" spans="1:2" x14ac:dyDescent="0.25">
      <c r="A436" s="6"/>
    </row>
    <row r="437" spans="1:2" x14ac:dyDescent="0.25">
      <c r="A437" s="6"/>
    </row>
    <row r="438" spans="1:2" x14ac:dyDescent="0.25">
      <c r="A438" s="6"/>
    </row>
    <row r="439" spans="1:2" x14ac:dyDescent="0.25">
      <c r="A439" s="6"/>
    </row>
    <row r="440" spans="1:2" x14ac:dyDescent="0.25">
      <c r="A440" s="6"/>
    </row>
    <row r="441" spans="1:2" x14ac:dyDescent="0.25">
      <c r="A441" s="6"/>
    </row>
    <row r="442" spans="1:2" x14ac:dyDescent="0.25">
      <c r="A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D9ouXX3PQoCJt328ql8tJ7uYv/MXy3zcnZutONMzMPkzv4nA1jpv+1KZTtfTZmVQlKMCYiKSDx6AHxylnMCWOA==" saltValue="0JZ+3WK90DR7uE7ToOmif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N499"/>
  <sheetViews>
    <sheetView topLeftCell="A27" zoomScaleNormal="100" zoomScalePageLayoutView="130" workbookViewId="0">
      <selection activeCell="D46" sqref="D4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32</v>
      </c>
      <c r="B1" s="8" t="s">
        <v>34</v>
      </c>
      <c r="C1" s="9" t="s">
        <v>35</v>
      </c>
      <c r="D1" s="9" t="s">
        <v>36</v>
      </c>
      <c r="E1" s="9" t="s">
        <v>37</v>
      </c>
      <c r="F1" s="8" t="s">
        <v>38</v>
      </c>
      <c r="G1" s="9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</row>
    <row r="2" spans="1:14" x14ac:dyDescent="0.25">
      <c r="A2" s="6" t="s">
        <v>0</v>
      </c>
      <c r="B2" s="20">
        <v>0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1</v>
      </c>
      <c r="J2" s="20">
        <v>3</v>
      </c>
      <c r="K2" s="20">
        <v>1</v>
      </c>
      <c r="L2" s="20">
        <v>0</v>
      </c>
      <c r="M2" s="20">
        <v>0</v>
      </c>
      <c r="N2" s="20">
        <v>0</v>
      </c>
    </row>
    <row r="3" spans="1:14" x14ac:dyDescent="0.25">
      <c r="A3" s="6" t="s">
        <v>1</v>
      </c>
      <c r="B3" s="20">
        <v>0</v>
      </c>
      <c r="C3" s="20">
        <v>0</v>
      </c>
      <c r="D3" s="20">
        <v>2</v>
      </c>
      <c r="E3" s="20">
        <v>0</v>
      </c>
      <c r="F3" s="20">
        <v>1</v>
      </c>
      <c r="G3" s="20">
        <v>0</v>
      </c>
      <c r="H3" s="20">
        <v>0</v>
      </c>
      <c r="I3" s="20">
        <v>1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</row>
    <row r="4" spans="1:14" ht="30" x14ac:dyDescent="0.25">
      <c r="A4" s="6" t="s">
        <v>2</v>
      </c>
      <c r="B4" s="20">
        <v>0</v>
      </c>
      <c r="C4" s="20">
        <v>0</v>
      </c>
      <c r="D4" s="20">
        <v>4</v>
      </c>
      <c r="E4" s="20">
        <v>0</v>
      </c>
      <c r="F4" s="20">
        <v>0</v>
      </c>
      <c r="G4" s="20">
        <v>1</v>
      </c>
      <c r="H4" s="20">
        <v>0</v>
      </c>
      <c r="I4" s="20">
        <v>7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</row>
    <row r="5" spans="1:14" x14ac:dyDescent="0.25">
      <c r="A5" s="6" t="s">
        <v>3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</row>
    <row r="6" spans="1:14" ht="30" x14ac:dyDescent="0.25">
      <c r="A6" s="6" t="s">
        <v>4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1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6" t="s">
        <v>5</v>
      </c>
      <c r="B7" s="20">
        <v>0</v>
      </c>
      <c r="C7" s="20">
        <v>0</v>
      </c>
      <c r="D7" s="20">
        <v>1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0</v>
      </c>
      <c r="L7" s="20">
        <v>1</v>
      </c>
      <c r="M7" s="20">
        <v>0</v>
      </c>
      <c r="N7" s="20">
        <v>0</v>
      </c>
    </row>
    <row r="8" spans="1:14" x14ac:dyDescent="0.25">
      <c r="A8" s="6" t="s">
        <v>6</v>
      </c>
      <c r="B8" s="20">
        <v>0</v>
      </c>
      <c r="C8" s="20">
        <v>0</v>
      </c>
      <c r="D8" s="20">
        <v>1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x14ac:dyDescent="0.25">
      <c r="A9" s="6" t="s">
        <v>7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6" t="s">
        <v>8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1</v>
      </c>
      <c r="J10" s="20">
        <v>0</v>
      </c>
      <c r="K10" s="20">
        <v>1</v>
      </c>
      <c r="L10" s="20">
        <v>0</v>
      </c>
      <c r="M10" s="20">
        <v>0</v>
      </c>
      <c r="N10" s="20">
        <v>0</v>
      </c>
    </row>
    <row r="11" spans="1:14" x14ac:dyDescent="0.25">
      <c r="A11" s="6" t="s">
        <v>9</v>
      </c>
      <c r="B11" s="20">
        <v>0</v>
      </c>
      <c r="C11" s="20">
        <v>0</v>
      </c>
      <c r="D11" s="20">
        <v>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6" t="s">
        <v>10</v>
      </c>
      <c r="B12" s="20">
        <v>0</v>
      </c>
      <c r="C12" s="20">
        <v>0</v>
      </c>
      <c r="D12" s="20">
        <v>4</v>
      </c>
      <c r="E12" s="20">
        <v>0</v>
      </c>
      <c r="F12" s="20">
        <v>0</v>
      </c>
      <c r="G12" s="20">
        <v>0</v>
      </c>
      <c r="H12" s="20">
        <v>0</v>
      </c>
      <c r="I12" s="20">
        <v>4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25">
      <c r="A13" s="6" t="s">
        <v>11</v>
      </c>
      <c r="B13" s="20">
        <v>0</v>
      </c>
      <c r="C13" s="20">
        <v>0</v>
      </c>
      <c r="D13" s="20">
        <v>3</v>
      </c>
      <c r="E13" s="20">
        <v>0</v>
      </c>
      <c r="F13" s="20">
        <v>0</v>
      </c>
      <c r="G13" s="20">
        <v>0</v>
      </c>
      <c r="H13" s="20">
        <v>0</v>
      </c>
      <c r="I13" s="20">
        <v>2</v>
      </c>
      <c r="J13" s="20">
        <v>0</v>
      </c>
      <c r="K13" s="20">
        <v>0</v>
      </c>
      <c r="L13" s="20">
        <v>1</v>
      </c>
      <c r="M13" s="20">
        <v>0</v>
      </c>
      <c r="N13" s="20">
        <v>0</v>
      </c>
    </row>
    <row r="14" spans="1:14" x14ac:dyDescent="0.25">
      <c r="A14" s="6" t="s">
        <v>12</v>
      </c>
      <c r="B14" s="20">
        <v>3</v>
      </c>
      <c r="C14" s="20">
        <v>0</v>
      </c>
      <c r="D14" s="20">
        <v>65</v>
      </c>
      <c r="E14" s="20">
        <v>0</v>
      </c>
      <c r="F14" s="20">
        <v>9</v>
      </c>
      <c r="G14" s="20">
        <v>11</v>
      </c>
      <c r="H14" s="20">
        <v>1</v>
      </c>
      <c r="I14" s="20">
        <v>48</v>
      </c>
      <c r="J14" s="20">
        <v>21</v>
      </c>
      <c r="K14" s="20">
        <v>13</v>
      </c>
      <c r="L14" s="20">
        <v>10</v>
      </c>
      <c r="M14" s="20">
        <v>0</v>
      </c>
      <c r="N14" s="20">
        <v>0</v>
      </c>
    </row>
    <row r="15" spans="1:14" x14ac:dyDescent="0.25">
      <c r="A15" s="6" t="s">
        <v>13</v>
      </c>
      <c r="B15" s="20">
        <v>0</v>
      </c>
      <c r="C15" s="20">
        <v>0</v>
      </c>
      <c r="D15" s="20">
        <v>2</v>
      </c>
      <c r="E15" s="20">
        <v>0</v>
      </c>
      <c r="F15" s="20">
        <v>0</v>
      </c>
      <c r="G15" s="20">
        <v>0</v>
      </c>
      <c r="H15" s="20">
        <v>0</v>
      </c>
      <c r="I15" s="20">
        <v>3</v>
      </c>
      <c r="J15" s="20">
        <v>1</v>
      </c>
      <c r="K15" s="20">
        <v>0</v>
      </c>
      <c r="L15" s="20">
        <v>0</v>
      </c>
      <c r="M15" s="20">
        <v>0</v>
      </c>
      <c r="N15" s="20">
        <v>0</v>
      </c>
    </row>
    <row r="16" spans="1:14" x14ac:dyDescent="0.25">
      <c r="A16" s="6" t="s">
        <v>14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</v>
      </c>
      <c r="M16" s="20">
        <v>0</v>
      </c>
      <c r="N16" s="20">
        <v>0</v>
      </c>
    </row>
    <row r="17" spans="1:14" x14ac:dyDescent="0.25">
      <c r="A17" s="6" t="s">
        <v>15</v>
      </c>
      <c r="B17" s="20">
        <v>0</v>
      </c>
      <c r="C17" s="20">
        <v>0</v>
      </c>
      <c r="D17" s="20">
        <v>4</v>
      </c>
      <c r="E17" s="20">
        <v>0</v>
      </c>
      <c r="F17" s="20">
        <v>0</v>
      </c>
      <c r="G17" s="20">
        <v>1</v>
      </c>
      <c r="H17" s="20">
        <v>0</v>
      </c>
      <c r="I17" s="20">
        <v>0</v>
      </c>
      <c r="J17" s="20">
        <v>1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5">
      <c r="A18" s="6" t="s">
        <v>16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2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x14ac:dyDescent="0.25">
      <c r="A19" s="6" t="s">
        <v>17</v>
      </c>
      <c r="B19" s="20">
        <v>0</v>
      </c>
      <c r="C19" s="20">
        <v>0</v>
      </c>
      <c r="D19" s="20">
        <v>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1</v>
      </c>
      <c r="K19" s="20">
        <v>0</v>
      </c>
      <c r="L19" s="20">
        <v>0</v>
      </c>
      <c r="M19" s="20">
        <v>0</v>
      </c>
      <c r="N19" s="20">
        <v>0</v>
      </c>
    </row>
    <row r="20" spans="1:14" x14ac:dyDescent="0.25">
      <c r="A20" s="6" t="s">
        <v>18</v>
      </c>
      <c r="B20" s="20">
        <v>0</v>
      </c>
      <c r="C20" s="20">
        <v>0</v>
      </c>
      <c r="D20" s="20">
        <v>4</v>
      </c>
      <c r="E20" s="20">
        <v>0</v>
      </c>
      <c r="F20" s="20">
        <v>0</v>
      </c>
      <c r="G20" s="20">
        <v>0</v>
      </c>
      <c r="H20" s="20">
        <v>0</v>
      </c>
      <c r="I20" s="20">
        <v>3</v>
      </c>
      <c r="J20" s="20">
        <v>2</v>
      </c>
      <c r="K20" s="20">
        <v>1</v>
      </c>
      <c r="L20" s="20">
        <v>3</v>
      </c>
      <c r="M20" s="20">
        <v>0</v>
      </c>
      <c r="N20" s="20">
        <v>0</v>
      </c>
    </row>
    <row r="21" spans="1:14" x14ac:dyDescent="0.25">
      <c r="A21" s="6" t="s">
        <v>19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x14ac:dyDescent="0.25">
      <c r="A22" s="6" t="s">
        <v>20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25">
      <c r="A23" s="6" t="s">
        <v>21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30" x14ac:dyDescent="0.25">
      <c r="A24" s="6" t="s">
        <v>22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x14ac:dyDescent="0.25">
      <c r="A25" s="6" t="s">
        <v>23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x14ac:dyDescent="0.25">
      <c r="A26" s="6" t="s">
        <v>24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25">
      <c r="A27" s="6" t="s">
        <v>25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x14ac:dyDescent="0.25">
      <c r="A28" s="6" t="s">
        <v>26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25">
      <c r="A29" s="6" t="s">
        <v>27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x14ac:dyDescent="0.25">
      <c r="A30" s="6" t="s">
        <v>28</v>
      </c>
      <c r="B30" s="20">
        <v>0</v>
      </c>
      <c r="C30" s="20">
        <v>0</v>
      </c>
      <c r="D30" s="20">
        <v>2</v>
      </c>
      <c r="E30" s="20">
        <v>0</v>
      </c>
      <c r="F30" s="20">
        <v>1</v>
      </c>
      <c r="G30" s="20">
        <v>0</v>
      </c>
      <c r="H30" s="20">
        <v>0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ht="30" x14ac:dyDescent="0.25">
      <c r="A31" s="6" t="s">
        <v>29</v>
      </c>
      <c r="B31" s="20">
        <v>0</v>
      </c>
      <c r="C31" s="20">
        <v>0</v>
      </c>
      <c r="D31" s="20">
        <v>2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2</v>
      </c>
      <c r="L31" s="20">
        <v>0</v>
      </c>
      <c r="M31" s="20">
        <v>0</v>
      </c>
      <c r="N31" s="20">
        <v>0</v>
      </c>
    </row>
    <row r="32" spans="1:14" x14ac:dyDescent="0.25">
      <c r="A32" s="6" t="s">
        <v>30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x14ac:dyDescent="0.25">
      <c r="A33" s="6" t="s">
        <v>31</v>
      </c>
      <c r="B33" s="20">
        <v>0</v>
      </c>
      <c r="C33" s="20">
        <v>0</v>
      </c>
      <c r="D33" s="20">
        <v>3</v>
      </c>
      <c r="E33" s="20">
        <v>0</v>
      </c>
      <c r="F33" s="20">
        <v>0</v>
      </c>
      <c r="G33" s="20">
        <v>0</v>
      </c>
      <c r="H33" s="20">
        <v>0</v>
      </c>
      <c r="I33" s="20">
        <v>2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14" x14ac:dyDescent="0.25">
      <c r="A34" s="11" t="s">
        <v>47</v>
      </c>
      <c r="B34" s="6">
        <f>SUM(B2:B33)</f>
        <v>3</v>
      </c>
      <c r="C34" s="6">
        <f t="shared" ref="C34:N34" si="0">SUM(C2:C33)</f>
        <v>0</v>
      </c>
      <c r="D34" s="6">
        <f t="shared" si="0"/>
        <v>99</v>
      </c>
      <c r="E34" s="6">
        <f t="shared" si="0"/>
        <v>0</v>
      </c>
      <c r="F34" s="6">
        <f t="shared" si="0"/>
        <v>11</v>
      </c>
      <c r="G34" s="6">
        <f t="shared" si="0"/>
        <v>14</v>
      </c>
      <c r="H34" s="6">
        <f t="shared" si="0"/>
        <v>1</v>
      </c>
      <c r="I34" s="6">
        <f t="shared" si="0"/>
        <v>77</v>
      </c>
      <c r="J34" s="6">
        <f t="shared" si="0"/>
        <v>30</v>
      </c>
      <c r="K34" s="6">
        <f t="shared" si="0"/>
        <v>18</v>
      </c>
      <c r="L34" s="6">
        <f t="shared" si="0"/>
        <v>16</v>
      </c>
      <c r="M34" s="6">
        <f t="shared" si="0"/>
        <v>0</v>
      </c>
      <c r="N34" s="6">
        <f t="shared" si="0"/>
        <v>0</v>
      </c>
    </row>
    <row r="35" spans="1:14" x14ac:dyDescent="0.25">
      <c r="A35" s="5"/>
      <c r="B35" s="6"/>
      <c r="C35" s="1"/>
      <c r="D35" s="1"/>
      <c r="E35" s="1"/>
      <c r="F35" s="1"/>
      <c r="G35" s="1"/>
    </row>
    <row r="36" spans="1:14" x14ac:dyDescent="0.25">
      <c r="A36" s="24" t="s">
        <v>62</v>
      </c>
      <c r="B36" s="6"/>
      <c r="C36" s="1"/>
      <c r="D36" s="1"/>
      <c r="E36" s="1"/>
      <c r="F36" s="1"/>
      <c r="G36" s="1"/>
    </row>
    <row r="37" spans="1:14" x14ac:dyDescent="0.25">
      <c r="A37" s="24" t="s">
        <v>63</v>
      </c>
      <c r="B37" s="6"/>
      <c r="C37" s="1"/>
      <c r="D37" s="1"/>
      <c r="E37" s="1"/>
      <c r="F37" s="1"/>
      <c r="G37" s="1"/>
    </row>
    <row r="38" spans="1:14" x14ac:dyDescent="0.2">
      <c r="A38" s="25" t="s">
        <v>64</v>
      </c>
      <c r="B38" s="6"/>
      <c r="C38" s="1"/>
      <c r="D38" s="1"/>
      <c r="E38" s="1"/>
      <c r="F38" s="1"/>
      <c r="G38" s="1"/>
    </row>
    <row r="39" spans="1:14" x14ac:dyDescent="0.2">
      <c r="A39" s="26" t="s">
        <v>65</v>
      </c>
      <c r="B39" s="6"/>
      <c r="C39" s="1"/>
      <c r="D39" s="1"/>
      <c r="E39" s="1"/>
      <c r="F39" s="1"/>
      <c r="G39" s="1"/>
    </row>
    <row r="40" spans="1:14" x14ac:dyDescent="0.25">
      <c r="A40" s="5"/>
      <c r="B40" s="6"/>
      <c r="C40" s="1"/>
      <c r="D40" s="1"/>
      <c r="E40" s="1"/>
      <c r="F40" s="1"/>
      <c r="G40" s="1"/>
    </row>
    <row r="41" spans="1:14" x14ac:dyDescent="0.25">
      <c r="A41" s="5"/>
      <c r="B41" s="6"/>
      <c r="C41" s="1"/>
      <c r="D41" s="1"/>
      <c r="E41" s="1"/>
      <c r="F41" s="1"/>
      <c r="G41" s="1"/>
    </row>
    <row r="42" spans="1:14" x14ac:dyDescent="0.25">
      <c r="A42" s="5"/>
      <c r="B42" s="6"/>
      <c r="C42" s="1"/>
      <c r="D42" s="1"/>
      <c r="E42" s="1"/>
      <c r="F42" s="1"/>
      <c r="G42" s="1"/>
    </row>
    <row r="43" spans="1:14" x14ac:dyDescent="0.25">
      <c r="A43" s="5"/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</row>
    <row r="411" spans="1:2" x14ac:dyDescent="0.25">
      <c r="A411" s="6"/>
    </row>
    <row r="412" spans="1:2" x14ac:dyDescent="0.25">
      <c r="A412" s="6"/>
    </row>
    <row r="413" spans="1:2" x14ac:dyDescent="0.25">
      <c r="A413" s="6"/>
    </row>
    <row r="414" spans="1:2" x14ac:dyDescent="0.25">
      <c r="A414" s="6"/>
    </row>
    <row r="415" spans="1:2" x14ac:dyDescent="0.25">
      <c r="A415" s="6"/>
    </row>
    <row r="416" spans="1:2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2" x14ac:dyDescent="0.25">
      <c r="A433" s="6"/>
    </row>
    <row r="434" spans="1:2" x14ac:dyDescent="0.25">
      <c r="A434" s="6"/>
    </row>
    <row r="435" spans="1:2" x14ac:dyDescent="0.25">
      <c r="A435" s="6"/>
    </row>
    <row r="436" spans="1:2" x14ac:dyDescent="0.25">
      <c r="A436" s="6"/>
    </row>
    <row r="437" spans="1:2" x14ac:dyDescent="0.25">
      <c r="A437" s="6"/>
    </row>
    <row r="438" spans="1:2" x14ac:dyDescent="0.25">
      <c r="A438" s="6"/>
    </row>
    <row r="439" spans="1:2" x14ac:dyDescent="0.25">
      <c r="A439" s="6"/>
    </row>
    <row r="440" spans="1:2" x14ac:dyDescent="0.25">
      <c r="A440" s="6"/>
    </row>
    <row r="441" spans="1:2" x14ac:dyDescent="0.25">
      <c r="A441" s="6"/>
    </row>
    <row r="442" spans="1:2" x14ac:dyDescent="0.25">
      <c r="A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LEaH/pYz/8St30rhuBGcK/yy6TqdxP6rU3LEBxeU9m60su8VFTcQcVBP1FiilohEur8cwd71t5o6oznHboEGdQ==" saltValue="GPOIzqTFfvgvdhBlSUL0p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N499"/>
  <sheetViews>
    <sheetView topLeftCell="A26" zoomScaleNormal="100" zoomScalePageLayoutView="130" workbookViewId="0">
      <selection activeCell="E45" sqref="E45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32</v>
      </c>
      <c r="B1" s="8" t="s">
        <v>34</v>
      </c>
      <c r="C1" s="9" t="s">
        <v>35</v>
      </c>
      <c r="D1" s="9" t="s">
        <v>36</v>
      </c>
      <c r="E1" s="9" t="s">
        <v>37</v>
      </c>
      <c r="F1" s="8" t="s">
        <v>38</v>
      </c>
      <c r="G1" s="9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</row>
    <row r="2" spans="1:14" x14ac:dyDescent="0.25">
      <c r="A2" s="6" t="s">
        <v>0</v>
      </c>
      <c r="B2" s="20">
        <v>0</v>
      </c>
      <c r="C2" s="20">
        <v>0</v>
      </c>
      <c r="D2" s="20">
        <v>2</v>
      </c>
      <c r="E2" s="20">
        <v>0</v>
      </c>
      <c r="F2" s="20">
        <v>0</v>
      </c>
      <c r="G2" s="20">
        <v>0</v>
      </c>
      <c r="H2" s="20">
        <v>0</v>
      </c>
      <c r="I2" s="20">
        <v>1</v>
      </c>
      <c r="J2" s="20">
        <v>2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6" t="s">
        <v>1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1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</row>
    <row r="4" spans="1:14" ht="30" x14ac:dyDescent="0.25">
      <c r="A4" s="6" t="s">
        <v>2</v>
      </c>
      <c r="B4" s="20">
        <v>0</v>
      </c>
      <c r="C4" s="20">
        <v>0</v>
      </c>
      <c r="D4" s="20">
        <v>1</v>
      </c>
      <c r="E4" s="20">
        <v>0</v>
      </c>
      <c r="F4" s="20">
        <v>0</v>
      </c>
      <c r="G4" s="20">
        <v>1</v>
      </c>
      <c r="H4" s="20">
        <v>0</v>
      </c>
      <c r="I4" s="20">
        <v>4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</row>
    <row r="5" spans="1:14" x14ac:dyDescent="0.25">
      <c r="A5" s="6" t="s">
        <v>3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</row>
    <row r="6" spans="1:14" ht="30" x14ac:dyDescent="0.25">
      <c r="A6" s="6" t="s">
        <v>4</v>
      </c>
      <c r="B6" s="20">
        <v>0</v>
      </c>
      <c r="C6" s="20">
        <v>0</v>
      </c>
      <c r="D6" s="20">
        <v>1</v>
      </c>
      <c r="E6" s="20">
        <v>0</v>
      </c>
      <c r="F6" s="20">
        <v>0</v>
      </c>
      <c r="G6" s="20">
        <v>0</v>
      </c>
      <c r="H6" s="20">
        <v>0</v>
      </c>
      <c r="I6" s="20">
        <v>2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6" t="s">
        <v>5</v>
      </c>
      <c r="B7" s="20">
        <v>0</v>
      </c>
      <c r="C7" s="20">
        <v>0</v>
      </c>
      <c r="D7" s="20">
        <v>3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2</v>
      </c>
      <c r="K7" s="20">
        <v>1</v>
      </c>
      <c r="L7" s="20">
        <v>0</v>
      </c>
      <c r="M7" s="20">
        <v>0</v>
      </c>
      <c r="N7" s="20">
        <v>0</v>
      </c>
    </row>
    <row r="8" spans="1:14" x14ac:dyDescent="0.25">
      <c r="A8" s="6" t="s">
        <v>6</v>
      </c>
      <c r="B8" s="20">
        <v>0</v>
      </c>
      <c r="C8" s="20">
        <v>0</v>
      </c>
      <c r="D8" s="20">
        <v>1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x14ac:dyDescent="0.25">
      <c r="A9" s="6" t="s">
        <v>7</v>
      </c>
      <c r="B9" s="20">
        <v>0</v>
      </c>
      <c r="C9" s="20">
        <v>0</v>
      </c>
      <c r="D9" s="20">
        <v>3</v>
      </c>
      <c r="E9" s="20">
        <v>1</v>
      </c>
      <c r="F9" s="20">
        <v>0</v>
      </c>
      <c r="G9" s="20">
        <v>0</v>
      </c>
      <c r="H9" s="20">
        <v>0</v>
      </c>
      <c r="I9" s="20">
        <v>2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6" t="s">
        <v>8</v>
      </c>
      <c r="B10" s="20">
        <v>0</v>
      </c>
      <c r="C10" s="20">
        <v>0</v>
      </c>
      <c r="D10" s="20">
        <v>1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4" x14ac:dyDescent="0.25">
      <c r="A11" s="6" t="s">
        <v>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6" t="s">
        <v>10</v>
      </c>
      <c r="B12" s="20">
        <v>0</v>
      </c>
      <c r="C12" s="20">
        <v>0</v>
      </c>
      <c r="D12" s="20">
        <v>6</v>
      </c>
      <c r="E12" s="20">
        <v>1</v>
      </c>
      <c r="F12" s="20">
        <v>0</v>
      </c>
      <c r="G12" s="20">
        <v>0</v>
      </c>
      <c r="H12" s="20">
        <v>0</v>
      </c>
      <c r="I12" s="20">
        <v>1</v>
      </c>
      <c r="J12" s="20">
        <v>2</v>
      </c>
      <c r="K12" s="20">
        <v>2</v>
      </c>
      <c r="L12" s="20">
        <v>0</v>
      </c>
      <c r="M12" s="20">
        <v>0</v>
      </c>
      <c r="N12" s="20">
        <v>0</v>
      </c>
    </row>
    <row r="13" spans="1:14" x14ac:dyDescent="0.25">
      <c r="A13" s="6" t="s">
        <v>11</v>
      </c>
      <c r="B13" s="20">
        <v>0</v>
      </c>
      <c r="C13" s="20">
        <v>0</v>
      </c>
      <c r="D13" s="20">
        <v>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1</v>
      </c>
      <c r="L13" s="20">
        <v>0</v>
      </c>
      <c r="M13" s="20">
        <v>0</v>
      </c>
      <c r="N13" s="20">
        <v>0</v>
      </c>
    </row>
    <row r="14" spans="1:14" x14ac:dyDescent="0.25">
      <c r="A14" s="6" t="s">
        <v>12</v>
      </c>
      <c r="B14" s="20">
        <v>2</v>
      </c>
      <c r="C14" s="20">
        <v>0</v>
      </c>
      <c r="D14" s="20">
        <v>45</v>
      </c>
      <c r="E14" s="20">
        <v>4</v>
      </c>
      <c r="F14" s="20">
        <v>10</v>
      </c>
      <c r="G14" s="20">
        <v>16</v>
      </c>
      <c r="H14" s="20">
        <v>0</v>
      </c>
      <c r="I14" s="20">
        <v>44</v>
      </c>
      <c r="J14" s="20">
        <v>15</v>
      </c>
      <c r="K14" s="20">
        <v>19</v>
      </c>
      <c r="L14" s="20">
        <v>32</v>
      </c>
      <c r="M14" s="20">
        <v>0</v>
      </c>
      <c r="N14" s="20">
        <v>0</v>
      </c>
    </row>
    <row r="15" spans="1:14" x14ac:dyDescent="0.25">
      <c r="A15" s="6" t="s">
        <v>13</v>
      </c>
      <c r="B15" s="20">
        <v>0</v>
      </c>
      <c r="C15" s="20">
        <v>0</v>
      </c>
      <c r="D15" s="20">
        <v>1</v>
      </c>
      <c r="E15" s="20">
        <v>0</v>
      </c>
      <c r="F15" s="20">
        <v>0</v>
      </c>
      <c r="G15" s="20">
        <v>0</v>
      </c>
      <c r="H15" s="20">
        <v>0</v>
      </c>
      <c r="I15" s="20">
        <v>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</row>
    <row r="16" spans="1:14" x14ac:dyDescent="0.25">
      <c r="A16" s="6" t="s">
        <v>14</v>
      </c>
      <c r="B16" s="20">
        <v>0</v>
      </c>
      <c r="C16" s="20">
        <v>0</v>
      </c>
      <c r="D16" s="20">
        <v>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</v>
      </c>
      <c r="L16" s="20">
        <v>0</v>
      </c>
      <c r="M16" s="20">
        <v>0</v>
      </c>
      <c r="N16" s="20">
        <v>0</v>
      </c>
    </row>
    <row r="17" spans="1:14" x14ac:dyDescent="0.25">
      <c r="A17" s="6" t="s">
        <v>15</v>
      </c>
      <c r="B17" s="20">
        <v>0</v>
      </c>
      <c r="C17" s="20">
        <v>0</v>
      </c>
      <c r="D17" s="20">
        <v>0</v>
      </c>
      <c r="E17" s="20">
        <v>0</v>
      </c>
      <c r="F17" s="20">
        <v>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5">
      <c r="A18" s="6" t="s">
        <v>16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x14ac:dyDescent="0.25">
      <c r="A19" s="6" t="s">
        <v>17</v>
      </c>
      <c r="B19" s="20">
        <v>0</v>
      </c>
      <c r="C19" s="20">
        <v>0</v>
      </c>
      <c r="D19" s="20">
        <v>1</v>
      </c>
      <c r="E19" s="20">
        <v>0</v>
      </c>
      <c r="F19" s="20">
        <v>0</v>
      </c>
      <c r="G19" s="20">
        <v>0</v>
      </c>
      <c r="H19" s="20">
        <v>0</v>
      </c>
      <c r="I19" s="20">
        <v>4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14" x14ac:dyDescent="0.25">
      <c r="A20" s="6" t="s">
        <v>18</v>
      </c>
      <c r="B20" s="20">
        <v>0</v>
      </c>
      <c r="C20" s="20">
        <v>0</v>
      </c>
      <c r="D20" s="20">
        <v>4</v>
      </c>
      <c r="E20" s="20">
        <v>0</v>
      </c>
      <c r="F20" s="20">
        <v>0</v>
      </c>
      <c r="G20" s="20">
        <v>0</v>
      </c>
      <c r="H20" s="20">
        <v>0</v>
      </c>
      <c r="I20" s="20">
        <v>4</v>
      </c>
      <c r="J20" s="20">
        <v>4</v>
      </c>
      <c r="K20" s="20">
        <v>2</v>
      </c>
      <c r="L20" s="20">
        <v>7</v>
      </c>
      <c r="M20" s="20">
        <v>0</v>
      </c>
      <c r="N20" s="20">
        <v>0</v>
      </c>
    </row>
    <row r="21" spans="1:14" x14ac:dyDescent="0.25">
      <c r="A21" s="6" t="s">
        <v>19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x14ac:dyDescent="0.25">
      <c r="A22" s="6" t="s">
        <v>20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25">
      <c r="A23" s="6" t="s">
        <v>21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1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30" x14ac:dyDescent="0.25">
      <c r="A24" s="6" t="s">
        <v>22</v>
      </c>
      <c r="B24" s="20">
        <v>0</v>
      </c>
      <c r="C24" s="20">
        <v>0</v>
      </c>
      <c r="D24" s="20">
        <v>3</v>
      </c>
      <c r="E24" s="20">
        <v>0</v>
      </c>
      <c r="F24" s="20">
        <v>0</v>
      </c>
      <c r="G24" s="20">
        <v>1</v>
      </c>
      <c r="H24" s="20">
        <v>0</v>
      </c>
      <c r="I24" s="20">
        <v>2</v>
      </c>
      <c r="J24" s="20">
        <v>2</v>
      </c>
      <c r="K24" s="20">
        <v>2</v>
      </c>
      <c r="L24" s="20">
        <v>0</v>
      </c>
      <c r="M24" s="20">
        <v>0</v>
      </c>
      <c r="N24" s="20">
        <v>0</v>
      </c>
    </row>
    <row r="25" spans="1:14" x14ac:dyDescent="0.25">
      <c r="A25" s="6" t="s">
        <v>23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x14ac:dyDescent="0.25">
      <c r="A26" s="6" t="s">
        <v>24</v>
      </c>
      <c r="B26" s="20">
        <v>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25">
      <c r="A27" s="6" t="s">
        <v>25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x14ac:dyDescent="0.25">
      <c r="A28" s="6" t="s">
        <v>26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25">
      <c r="A29" s="6" t="s">
        <v>27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4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x14ac:dyDescent="0.25">
      <c r="A30" s="6" t="s">
        <v>28</v>
      </c>
      <c r="B30" s="20">
        <v>0</v>
      </c>
      <c r="C30" s="20">
        <v>0</v>
      </c>
      <c r="D30" s="20">
        <v>4</v>
      </c>
      <c r="E30" s="20">
        <v>0</v>
      </c>
      <c r="F30" s="20">
        <v>0</v>
      </c>
      <c r="G30" s="20">
        <v>0</v>
      </c>
      <c r="H30" s="20">
        <v>0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ht="30" x14ac:dyDescent="0.25">
      <c r="A31" s="6" t="s">
        <v>29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  <c r="J31" s="20">
        <v>0</v>
      </c>
      <c r="K31" s="20">
        <v>2</v>
      </c>
      <c r="L31" s="20">
        <v>0</v>
      </c>
      <c r="M31" s="20">
        <v>0</v>
      </c>
      <c r="N31" s="20">
        <v>0</v>
      </c>
    </row>
    <row r="32" spans="1:14" x14ac:dyDescent="0.25">
      <c r="A32" s="6" t="s">
        <v>30</v>
      </c>
      <c r="B32" s="20">
        <v>0</v>
      </c>
      <c r="C32" s="20">
        <v>0</v>
      </c>
      <c r="D32" s="20">
        <v>3</v>
      </c>
      <c r="E32" s="20">
        <v>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x14ac:dyDescent="0.25">
      <c r="A33" s="6" t="s">
        <v>31</v>
      </c>
      <c r="B33" s="20">
        <v>0</v>
      </c>
      <c r="C33" s="20">
        <v>0</v>
      </c>
      <c r="D33" s="20">
        <v>1</v>
      </c>
      <c r="E33" s="20">
        <v>0</v>
      </c>
      <c r="F33" s="20">
        <v>0</v>
      </c>
      <c r="G33" s="20">
        <v>0</v>
      </c>
      <c r="H33" s="20">
        <v>0</v>
      </c>
      <c r="I33" s="20">
        <v>1</v>
      </c>
      <c r="J33" s="20">
        <v>0</v>
      </c>
      <c r="K33" s="20">
        <v>1</v>
      </c>
      <c r="L33" s="20">
        <v>0</v>
      </c>
      <c r="M33" s="20">
        <v>0</v>
      </c>
      <c r="N33" s="20">
        <v>0</v>
      </c>
    </row>
    <row r="34" spans="1:14" x14ac:dyDescent="0.25">
      <c r="A34" s="11" t="s">
        <v>47</v>
      </c>
      <c r="B34" s="6">
        <f>SUM(B2:B33)</f>
        <v>3</v>
      </c>
      <c r="C34" s="6">
        <f t="shared" ref="C34:N34" si="0">SUM(C2:C33)</f>
        <v>0</v>
      </c>
      <c r="D34" s="6">
        <f t="shared" si="0"/>
        <v>85</v>
      </c>
      <c r="E34" s="6">
        <f t="shared" si="0"/>
        <v>7</v>
      </c>
      <c r="F34" s="6">
        <f t="shared" si="0"/>
        <v>11</v>
      </c>
      <c r="G34" s="6">
        <f t="shared" si="0"/>
        <v>18</v>
      </c>
      <c r="H34" s="6">
        <f t="shared" si="0"/>
        <v>0</v>
      </c>
      <c r="I34" s="6">
        <f t="shared" si="0"/>
        <v>74</v>
      </c>
      <c r="J34" s="6">
        <f t="shared" si="0"/>
        <v>27</v>
      </c>
      <c r="K34" s="6">
        <f t="shared" si="0"/>
        <v>31</v>
      </c>
      <c r="L34" s="6">
        <f t="shared" si="0"/>
        <v>39</v>
      </c>
      <c r="M34" s="6">
        <f t="shared" si="0"/>
        <v>0</v>
      </c>
      <c r="N34" s="6">
        <f t="shared" si="0"/>
        <v>0</v>
      </c>
    </row>
    <row r="35" spans="1:14" x14ac:dyDescent="0.25">
      <c r="A35" s="5"/>
      <c r="B35" s="6"/>
      <c r="C35" s="1"/>
      <c r="D35" s="1"/>
      <c r="E35" s="1"/>
      <c r="F35" s="1"/>
      <c r="G35" s="1"/>
    </row>
    <row r="36" spans="1:14" x14ac:dyDescent="0.25">
      <c r="A36" s="24" t="s">
        <v>62</v>
      </c>
      <c r="B36" s="6"/>
      <c r="C36" s="1"/>
      <c r="D36" s="1"/>
      <c r="E36" s="1"/>
      <c r="F36" s="1"/>
      <c r="G36" s="1"/>
    </row>
    <row r="37" spans="1:14" x14ac:dyDescent="0.25">
      <c r="A37" s="24" t="s">
        <v>63</v>
      </c>
      <c r="B37" s="6"/>
      <c r="C37" s="1"/>
      <c r="D37" s="1"/>
      <c r="E37" s="1"/>
      <c r="F37" s="1"/>
      <c r="G37" s="1"/>
    </row>
    <row r="38" spans="1:14" x14ac:dyDescent="0.2">
      <c r="A38" s="25" t="s">
        <v>64</v>
      </c>
      <c r="B38" s="6"/>
      <c r="C38" s="1"/>
      <c r="D38" s="1"/>
      <c r="E38" s="1"/>
      <c r="F38" s="1"/>
      <c r="G38" s="1"/>
    </row>
    <row r="39" spans="1:14" x14ac:dyDescent="0.2">
      <c r="A39" s="26" t="s">
        <v>65</v>
      </c>
      <c r="B39" s="6"/>
      <c r="C39" s="1"/>
      <c r="D39" s="1"/>
      <c r="E39" s="1"/>
      <c r="F39" s="1"/>
      <c r="G39" s="1"/>
    </row>
    <row r="40" spans="1:14" x14ac:dyDescent="0.25">
      <c r="A40" s="5"/>
      <c r="B40" s="6"/>
      <c r="C40" s="1"/>
      <c r="D40" s="1"/>
      <c r="E40" s="1"/>
      <c r="F40" s="1"/>
      <c r="G40" s="1"/>
    </row>
    <row r="41" spans="1:14" x14ac:dyDescent="0.25">
      <c r="A41" s="5"/>
      <c r="B41" s="6"/>
      <c r="C41" s="1"/>
      <c r="D41" s="1"/>
      <c r="E41" s="1"/>
      <c r="F41" s="1"/>
      <c r="G41" s="1"/>
    </row>
    <row r="42" spans="1:14" x14ac:dyDescent="0.25">
      <c r="A42" s="5"/>
      <c r="B42" s="6"/>
      <c r="C42" s="1"/>
      <c r="D42" s="1"/>
      <c r="E42" s="1"/>
      <c r="F42" s="1"/>
      <c r="G42" s="1"/>
    </row>
    <row r="43" spans="1:14" x14ac:dyDescent="0.25">
      <c r="A43" s="5"/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</row>
    <row r="411" spans="1:2" x14ac:dyDescent="0.25">
      <c r="A411" s="6"/>
    </row>
    <row r="412" spans="1:2" x14ac:dyDescent="0.25">
      <c r="A412" s="6"/>
    </row>
    <row r="413" spans="1:2" x14ac:dyDescent="0.25">
      <c r="A413" s="6"/>
    </row>
    <row r="414" spans="1:2" x14ac:dyDescent="0.25">
      <c r="A414" s="6"/>
    </row>
    <row r="415" spans="1:2" x14ac:dyDescent="0.25">
      <c r="A415" s="6"/>
    </row>
    <row r="416" spans="1:2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2" x14ac:dyDescent="0.25">
      <c r="A433" s="6"/>
    </row>
    <row r="434" spans="1:2" x14ac:dyDescent="0.25">
      <c r="A434" s="6"/>
    </row>
    <row r="435" spans="1:2" x14ac:dyDescent="0.25">
      <c r="A435" s="6"/>
    </row>
    <row r="436" spans="1:2" x14ac:dyDescent="0.25">
      <c r="A436" s="6"/>
    </row>
    <row r="437" spans="1:2" x14ac:dyDescent="0.25">
      <c r="A437" s="6"/>
    </row>
    <row r="438" spans="1:2" x14ac:dyDescent="0.25">
      <c r="A438" s="6"/>
    </row>
    <row r="439" spans="1:2" x14ac:dyDescent="0.25">
      <c r="A439" s="6"/>
    </row>
    <row r="440" spans="1:2" x14ac:dyDescent="0.25">
      <c r="A440" s="6"/>
    </row>
    <row r="441" spans="1:2" x14ac:dyDescent="0.25">
      <c r="A441" s="6"/>
    </row>
    <row r="442" spans="1:2" x14ac:dyDescent="0.25">
      <c r="A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iRbMgMjuHwz5Donqy8xy3342MmcSz2ULkb9ZTtFM5WF0GGmPwcqa3NHEqMKFG2LnCM2mcZFj2D/YSLHfYJYW1Q==" saltValue="GRrP/0q5V7ZTjW0vTJUfJ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N499"/>
  <sheetViews>
    <sheetView topLeftCell="A26" zoomScaleNormal="100" zoomScalePageLayoutView="130" workbookViewId="0">
      <selection activeCell="E45" sqref="E45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32</v>
      </c>
      <c r="B1" s="8" t="s">
        <v>34</v>
      </c>
      <c r="C1" s="9" t="s">
        <v>35</v>
      </c>
      <c r="D1" s="9" t="s">
        <v>36</v>
      </c>
      <c r="E1" s="9" t="s">
        <v>37</v>
      </c>
      <c r="F1" s="8" t="s">
        <v>38</v>
      </c>
      <c r="G1" s="9" t="s">
        <v>39</v>
      </c>
      <c r="H1" s="8" t="s">
        <v>40</v>
      </c>
      <c r="I1" s="9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</row>
    <row r="2" spans="1:14" x14ac:dyDescent="0.25">
      <c r="A2" s="6" t="s">
        <v>0</v>
      </c>
      <c r="B2" s="20">
        <v>0</v>
      </c>
      <c r="C2" s="20">
        <v>0</v>
      </c>
      <c r="D2" s="20">
        <v>1</v>
      </c>
      <c r="E2" s="20">
        <v>1</v>
      </c>
      <c r="F2" s="20">
        <v>0</v>
      </c>
      <c r="G2" s="20">
        <v>0</v>
      </c>
      <c r="H2" s="20">
        <v>0</v>
      </c>
      <c r="I2" s="20">
        <v>0</v>
      </c>
      <c r="J2" s="20">
        <v>1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6" t="s">
        <v>1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1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</row>
    <row r="4" spans="1:14" ht="30" x14ac:dyDescent="0.25">
      <c r="A4" s="6" t="s">
        <v>2</v>
      </c>
      <c r="B4" s="20">
        <v>0</v>
      </c>
      <c r="C4" s="20">
        <v>0</v>
      </c>
      <c r="D4" s="20">
        <v>2</v>
      </c>
      <c r="E4" s="20">
        <v>0</v>
      </c>
      <c r="F4" s="20">
        <v>0</v>
      </c>
      <c r="G4" s="20">
        <v>0</v>
      </c>
      <c r="H4" s="20">
        <v>0</v>
      </c>
      <c r="I4" s="20">
        <v>3</v>
      </c>
      <c r="J4" s="20">
        <v>2</v>
      </c>
      <c r="K4" s="20">
        <v>0</v>
      </c>
      <c r="L4" s="20">
        <v>0</v>
      </c>
      <c r="M4" s="20">
        <v>0</v>
      </c>
      <c r="N4" s="20">
        <v>0</v>
      </c>
    </row>
    <row r="5" spans="1:14" x14ac:dyDescent="0.25">
      <c r="A5" s="6" t="s">
        <v>3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</row>
    <row r="6" spans="1:14" ht="30" x14ac:dyDescent="0.25">
      <c r="A6" s="6" t="s">
        <v>4</v>
      </c>
      <c r="B6" s="20">
        <v>0</v>
      </c>
      <c r="C6" s="20">
        <v>0</v>
      </c>
      <c r="D6" s="20">
        <v>1</v>
      </c>
      <c r="E6" s="20">
        <v>0</v>
      </c>
      <c r="F6" s="20">
        <v>0</v>
      </c>
      <c r="G6" s="20">
        <v>0</v>
      </c>
      <c r="H6" s="20">
        <v>0</v>
      </c>
      <c r="I6" s="20">
        <v>1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6" t="s">
        <v>5</v>
      </c>
      <c r="B7" s="20">
        <v>0</v>
      </c>
      <c r="C7" s="20">
        <v>0</v>
      </c>
      <c r="D7" s="20">
        <v>3</v>
      </c>
      <c r="E7" s="20">
        <v>0</v>
      </c>
      <c r="F7" s="20">
        <v>1</v>
      </c>
      <c r="G7" s="20">
        <v>0</v>
      </c>
      <c r="H7" s="20">
        <v>0</v>
      </c>
      <c r="I7" s="20">
        <v>0</v>
      </c>
      <c r="J7" s="20">
        <v>2</v>
      </c>
      <c r="K7" s="20">
        <v>0</v>
      </c>
      <c r="L7" s="20">
        <v>0</v>
      </c>
      <c r="M7" s="20">
        <v>0</v>
      </c>
      <c r="N7" s="20">
        <v>0</v>
      </c>
    </row>
    <row r="8" spans="1:14" x14ac:dyDescent="0.25">
      <c r="A8" s="6" t="s">
        <v>6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x14ac:dyDescent="0.25">
      <c r="A9" s="6" t="s">
        <v>7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6" t="s">
        <v>8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4" x14ac:dyDescent="0.25">
      <c r="A11" s="6" t="s">
        <v>9</v>
      </c>
      <c r="B11" s="20">
        <v>0</v>
      </c>
      <c r="C11" s="20">
        <v>0</v>
      </c>
      <c r="D11" s="20">
        <v>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1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6" t="s">
        <v>10</v>
      </c>
      <c r="B12" s="20">
        <v>0</v>
      </c>
      <c r="C12" s="20">
        <v>0</v>
      </c>
      <c r="D12" s="20">
        <v>4</v>
      </c>
      <c r="E12" s="20">
        <v>1</v>
      </c>
      <c r="F12" s="20">
        <v>0</v>
      </c>
      <c r="G12" s="20">
        <v>0</v>
      </c>
      <c r="H12" s="20">
        <v>0</v>
      </c>
      <c r="I12" s="20">
        <v>2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25">
      <c r="A13" s="6" t="s">
        <v>11</v>
      </c>
      <c r="B13" s="20">
        <v>0</v>
      </c>
      <c r="C13" s="20">
        <v>0</v>
      </c>
      <c r="D13" s="20">
        <v>2</v>
      </c>
      <c r="E13" s="20">
        <v>1</v>
      </c>
      <c r="F13" s="20">
        <v>1</v>
      </c>
      <c r="G13" s="20">
        <v>0</v>
      </c>
      <c r="H13" s="20">
        <v>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</row>
    <row r="14" spans="1:14" x14ac:dyDescent="0.25">
      <c r="A14" s="6" t="s">
        <v>12</v>
      </c>
      <c r="B14" s="20">
        <v>3</v>
      </c>
      <c r="C14" s="20">
        <v>0</v>
      </c>
      <c r="D14" s="20">
        <v>39</v>
      </c>
      <c r="E14" s="20">
        <v>0</v>
      </c>
      <c r="F14" s="20">
        <v>10</v>
      </c>
      <c r="G14" s="20">
        <v>5</v>
      </c>
      <c r="H14" s="20">
        <v>1</v>
      </c>
      <c r="I14" s="20">
        <v>75</v>
      </c>
      <c r="J14" s="20">
        <v>9</v>
      </c>
      <c r="K14" s="20">
        <v>21</v>
      </c>
      <c r="L14" s="20">
        <v>16</v>
      </c>
      <c r="M14" s="20">
        <v>0</v>
      </c>
      <c r="N14" s="20">
        <v>0</v>
      </c>
    </row>
    <row r="15" spans="1:14" x14ac:dyDescent="0.25">
      <c r="A15" s="6" t="s">
        <v>13</v>
      </c>
      <c r="B15" s="20">
        <v>0</v>
      </c>
      <c r="C15" s="20">
        <v>0</v>
      </c>
      <c r="D15" s="20">
        <v>2</v>
      </c>
      <c r="E15" s="20">
        <v>0</v>
      </c>
      <c r="F15" s="20">
        <v>0</v>
      </c>
      <c r="G15" s="20">
        <v>0</v>
      </c>
      <c r="H15" s="20">
        <v>0</v>
      </c>
      <c r="I15" s="20">
        <v>1</v>
      </c>
      <c r="J15" s="20">
        <v>0</v>
      </c>
      <c r="K15" s="20">
        <v>1</v>
      </c>
      <c r="L15" s="20">
        <v>1</v>
      </c>
      <c r="M15" s="20">
        <v>0</v>
      </c>
      <c r="N15" s="20">
        <v>0</v>
      </c>
    </row>
    <row r="16" spans="1:14" x14ac:dyDescent="0.25">
      <c r="A16" s="6" t="s">
        <v>14</v>
      </c>
      <c r="B16" s="20">
        <v>0</v>
      </c>
      <c r="C16" s="20">
        <v>0</v>
      </c>
      <c r="D16" s="20">
        <v>4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</v>
      </c>
      <c r="L16" s="20">
        <v>1</v>
      </c>
      <c r="M16" s="20">
        <v>0</v>
      </c>
      <c r="N16" s="20">
        <v>0</v>
      </c>
    </row>
    <row r="17" spans="1:14" x14ac:dyDescent="0.25">
      <c r="A17" s="6" t="s">
        <v>15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1</v>
      </c>
      <c r="J17" s="20">
        <v>1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5">
      <c r="A18" s="6" t="s">
        <v>16</v>
      </c>
      <c r="B18" s="20">
        <v>0</v>
      </c>
      <c r="C18" s="20">
        <v>0</v>
      </c>
      <c r="D18" s="20">
        <v>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x14ac:dyDescent="0.25">
      <c r="A19" s="6" t="s">
        <v>17</v>
      </c>
      <c r="B19" s="20">
        <v>0</v>
      </c>
      <c r="C19" s="20">
        <v>0</v>
      </c>
      <c r="D19" s="20">
        <v>2</v>
      </c>
      <c r="E19" s="20">
        <v>0</v>
      </c>
      <c r="F19" s="20">
        <v>0</v>
      </c>
      <c r="G19" s="20">
        <v>0</v>
      </c>
      <c r="H19" s="20">
        <v>0</v>
      </c>
      <c r="I19" s="20">
        <v>3</v>
      </c>
      <c r="J19" s="20">
        <v>0</v>
      </c>
      <c r="K19" s="20">
        <v>4</v>
      </c>
      <c r="L19" s="20">
        <v>0</v>
      </c>
      <c r="M19" s="20">
        <v>0</v>
      </c>
      <c r="N19" s="20">
        <v>0</v>
      </c>
    </row>
    <row r="20" spans="1:14" x14ac:dyDescent="0.25">
      <c r="A20" s="6" t="s">
        <v>18</v>
      </c>
      <c r="B20" s="20">
        <v>0</v>
      </c>
      <c r="C20" s="20">
        <v>0</v>
      </c>
      <c r="D20" s="20">
        <v>4</v>
      </c>
      <c r="E20" s="20">
        <v>0</v>
      </c>
      <c r="F20" s="20">
        <v>0</v>
      </c>
      <c r="G20" s="20">
        <v>0</v>
      </c>
      <c r="H20" s="20">
        <v>0</v>
      </c>
      <c r="I20" s="20">
        <v>3</v>
      </c>
      <c r="J20" s="20">
        <v>2</v>
      </c>
      <c r="K20" s="20">
        <v>3</v>
      </c>
      <c r="L20" s="20">
        <v>8</v>
      </c>
      <c r="M20" s="20">
        <v>0</v>
      </c>
      <c r="N20" s="20">
        <v>0</v>
      </c>
    </row>
    <row r="21" spans="1:14" x14ac:dyDescent="0.25">
      <c r="A21" s="6" t="s">
        <v>19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x14ac:dyDescent="0.25">
      <c r="A22" s="6" t="s">
        <v>20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1</v>
      </c>
      <c r="J22" s="20">
        <v>0</v>
      </c>
      <c r="K22" s="20">
        <v>1</v>
      </c>
      <c r="L22" s="20">
        <v>0</v>
      </c>
      <c r="M22" s="20">
        <v>0</v>
      </c>
      <c r="N22" s="20">
        <v>0</v>
      </c>
    </row>
    <row r="23" spans="1:14" x14ac:dyDescent="0.25">
      <c r="A23" s="6" t="s">
        <v>21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30" x14ac:dyDescent="0.25">
      <c r="A24" s="6" t="s">
        <v>22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2</v>
      </c>
      <c r="J24" s="20">
        <v>3</v>
      </c>
      <c r="K24" s="20">
        <v>1</v>
      </c>
      <c r="L24" s="20">
        <v>0</v>
      </c>
      <c r="M24" s="20">
        <v>0</v>
      </c>
      <c r="N24" s="20">
        <v>0</v>
      </c>
    </row>
    <row r="25" spans="1:14" x14ac:dyDescent="0.25">
      <c r="A25" s="6" t="s">
        <v>23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x14ac:dyDescent="0.25">
      <c r="A26" s="6" t="s">
        <v>24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25">
      <c r="A27" s="6" t="s">
        <v>25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x14ac:dyDescent="0.25">
      <c r="A28" s="6" t="s">
        <v>26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25">
      <c r="A29" s="6" t="s">
        <v>27</v>
      </c>
      <c r="B29" s="20">
        <v>0</v>
      </c>
      <c r="C29" s="20">
        <v>0</v>
      </c>
      <c r="D29" s="20">
        <v>1</v>
      </c>
      <c r="E29" s="20">
        <v>0</v>
      </c>
      <c r="F29" s="20">
        <v>0</v>
      </c>
      <c r="G29" s="20">
        <v>0</v>
      </c>
      <c r="H29" s="20">
        <v>0</v>
      </c>
      <c r="I29" s="20">
        <v>1</v>
      </c>
      <c r="J29" s="20">
        <v>0</v>
      </c>
      <c r="K29" s="20">
        <v>0</v>
      </c>
      <c r="L29" s="20">
        <v>1</v>
      </c>
      <c r="M29" s="20">
        <v>0</v>
      </c>
      <c r="N29" s="20">
        <v>0</v>
      </c>
    </row>
    <row r="30" spans="1:14" x14ac:dyDescent="0.25">
      <c r="A30" s="6" t="s">
        <v>28</v>
      </c>
      <c r="B30" s="20">
        <v>0</v>
      </c>
      <c r="C30" s="20">
        <v>0</v>
      </c>
      <c r="D30" s="20">
        <v>5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1</v>
      </c>
      <c r="K30" s="20">
        <v>0</v>
      </c>
      <c r="L30" s="20">
        <v>0</v>
      </c>
      <c r="M30" s="20">
        <v>0</v>
      </c>
      <c r="N30" s="20">
        <v>0</v>
      </c>
    </row>
    <row r="31" spans="1:14" ht="30" x14ac:dyDescent="0.25">
      <c r="A31" s="6" t="s">
        <v>29</v>
      </c>
      <c r="B31" s="20">
        <v>0</v>
      </c>
      <c r="C31" s="20">
        <v>0</v>
      </c>
      <c r="D31" s="20">
        <v>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x14ac:dyDescent="0.25">
      <c r="A32" s="6" t="s">
        <v>30</v>
      </c>
      <c r="B32" s="20">
        <v>0</v>
      </c>
      <c r="C32" s="20">
        <v>0</v>
      </c>
      <c r="D32" s="20">
        <v>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x14ac:dyDescent="0.25">
      <c r="A33" s="6" t="s">
        <v>31</v>
      </c>
      <c r="B33" s="20">
        <v>0</v>
      </c>
      <c r="C33" s="20">
        <v>0</v>
      </c>
      <c r="D33" s="20">
        <v>1</v>
      </c>
      <c r="E33" s="20">
        <v>0</v>
      </c>
      <c r="F33" s="20">
        <v>0</v>
      </c>
      <c r="G33" s="20">
        <v>0</v>
      </c>
      <c r="H33" s="20">
        <v>0</v>
      </c>
      <c r="I33" s="20">
        <v>1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14" x14ac:dyDescent="0.25">
      <c r="A34" s="11" t="s">
        <v>47</v>
      </c>
      <c r="B34" s="6">
        <f>SUM(B2:B33)</f>
        <v>3</v>
      </c>
      <c r="C34" s="6">
        <f t="shared" ref="C34:N34" si="0">SUM(C2:C33)</f>
        <v>0</v>
      </c>
      <c r="D34" s="6">
        <f t="shared" si="0"/>
        <v>76</v>
      </c>
      <c r="E34" s="6">
        <f t="shared" si="0"/>
        <v>3</v>
      </c>
      <c r="F34" s="6">
        <f t="shared" si="0"/>
        <v>12</v>
      </c>
      <c r="G34" s="6">
        <f t="shared" si="0"/>
        <v>5</v>
      </c>
      <c r="H34" s="6">
        <f t="shared" si="0"/>
        <v>2</v>
      </c>
      <c r="I34" s="6">
        <f t="shared" si="0"/>
        <v>95</v>
      </c>
      <c r="J34" s="6">
        <f t="shared" si="0"/>
        <v>22</v>
      </c>
      <c r="K34" s="6">
        <f t="shared" si="0"/>
        <v>32</v>
      </c>
      <c r="L34" s="6">
        <f t="shared" si="0"/>
        <v>27</v>
      </c>
      <c r="M34" s="6">
        <f t="shared" si="0"/>
        <v>0</v>
      </c>
      <c r="N34" s="6">
        <f t="shared" si="0"/>
        <v>0</v>
      </c>
    </row>
    <row r="35" spans="1:14" x14ac:dyDescent="0.25">
      <c r="A35" s="5"/>
      <c r="B35" s="6"/>
      <c r="C35" s="1"/>
      <c r="D35" s="1"/>
      <c r="E35" s="1"/>
      <c r="F35" s="1"/>
      <c r="G35" s="1"/>
    </row>
    <row r="36" spans="1:14" x14ac:dyDescent="0.25">
      <c r="A36" s="24" t="s">
        <v>62</v>
      </c>
      <c r="B36" s="6"/>
      <c r="C36" s="1"/>
      <c r="D36" s="1"/>
      <c r="E36" s="1"/>
      <c r="F36" s="1"/>
      <c r="G36" s="1"/>
    </row>
    <row r="37" spans="1:14" x14ac:dyDescent="0.25">
      <c r="A37" s="24" t="s">
        <v>63</v>
      </c>
      <c r="B37" s="6"/>
      <c r="C37" s="1"/>
      <c r="D37" s="1"/>
      <c r="E37" s="1"/>
      <c r="F37" s="1"/>
      <c r="G37" s="1"/>
    </row>
    <row r="38" spans="1:14" x14ac:dyDescent="0.2">
      <c r="A38" s="25" t="s">
        <v>64</v>
      </c>
      <c r="B38" s="6"/>
      <c r="C38" s="1"/>
      <c r="D38" s="1"/>
      <c r="E38" s="1"/>
      <c r="F38" s="1"/>
      <c r="G38" s="1"/>
    </row>
    <row r="39" spans="1:14" x14ac:dyDescent="0.2">
      <c r="A39" s="26" t="s">
        <v>65</v>
      </c>
      <c r="B39" s="6"/>
      <c r="C39" s="1"/>
      <c r="D39" s="1"/>
      <c r="E39" s="1"/>
      <c r="F39" s="1"/>
      <c r="G39" s="1"/>
    </row>
    <row r="40" spans="1:14" x14ac:dyDescent="0.25">
      <c r="A40" s="5"/>
      <c r="B40" s="6"/>
      <c r="C40" s="1"/>
      <c r="D40" s="1"/>
      <c r="E40" s="1"/>
      <c r="F40" s="1"/>
      <c r="G40" s="1"/>
    </row>
    <row r="41" spans="1:14" x14ac:dyDescent="0.25">
      <c r="A41" s="5"/>
      <c r="B41" s="6"/>
      <c r="C41" s="1"/>
      <c r="D41" s="1"/>
      <c r="E41" s="1"/>
      <c r="F41" s="1"/>
      <c r="G41" s="1"/>
    </row>
    <row r="42" spans="1:14" x14ac:dyDescent="0.25">
      <c r="A42" s="5"/>
      <c r="B42" s="6"/>
      <c r="C42" s="1"/>
      <c r="D42" s="1"/>
      <c r="E42" s="1"/>
      <c r="F42" s="1"/>
      <c r="G42" s="1"/>
    </row>
    <row r="43" spans="1:14" x14ac:dyDescent="0.25">
      <c r="A43" s="5"/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</row>
    <row r="411" spans="1:2" x14ac:dyDescent="0.25">
      <c r="A411" s="6"/>
    </row>
    <row r="412" spans="1:2" x14ac:dyDescent="0.25">
      <c r="A412" s="6"/>
    </row>
    <row r="413" spans="1:2" x14ac:dyDescent="0.25">
      <c r="A413" s="6"/>
    </row>
    <row r="414" spans="1:2" x14ac:dyDescent="0.25">
      <c r="A414" s="6"/>
    </row>
    <row r="415" spans="1:2" x14ac:dyDescent="0.25">
      <c r="A415" s="6"/>
    </row>
    <row r="416" spans="1:2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2" x14ac:dyDescent="0.25">
      <c r="A433" s="6"/>
    </row>
    <row r="434" spans="1:2" x14ac:dyDescent="0.25">
      <c r="A434" s="6"/>
    </row>
    <row r="435" spans="1:2" x14ac:dyDescent="0.25">
      <c r="A435" s="6"/>
    </row>
    <row r="436" spans="1:2" x14ac:dyDescent="0.25">
      <c r="A436" s="6"/>
    </row>
    <row r="437" spans="1:2" x14ac:dyDescent="0.25">
      <c r="A437" s="6"/>
    </row>
    <row r="438" spans="1:2" x14ac:dyDescent="0.25">
      <c r="A438" s="6"/>
    </row>
    <row r="439" spans="1:2" x14ac:dyDescent="0.25">
      <c r="A439" s="6"/>
    </row>
    <row r="440" spans="1:2" x14ac:dyDescent="0.25">
      <c r="A440" s="6"/>
    </row>
    <row r="441" spans="1:2" x14ac:dyDescent="0.25">
      <c r="A441" s="6"/>
    </row>
    <row r="442" spans="1:2" x14ac:dyDescent="0.25">
      <c r="A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OQifJYd7/5a6J9CRwAUYlJm1K65p9BanoWnOAogssNffkpZXng3ClX7/+az+iVX8BEpuxjBB7hnQLMbOOZWcVQ==" saltValue="Yp14eSc16acSFYjZNUN/Q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2021-06-16T04:07:34Z</dcterms:modified>
</cp:coreProperties>
</file>