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No drive/Violência Geral 2020/Região Funcional 5/"/>
    </mc:Choice>
  </mc:AlternateContent>
  <xr:revisionPtr revIDLastSave="22" documentId="13_ncr:1_{94FDD9E0-4D8A-460B-A561-AFD2E52B5465}" xr6:coauthVersionLast="47" xr6:coauthVersionMax="47" xr10:uidLastSave="{ABD1D182-3C5B-4E35-A1C7-ECB14F3E7A93}"/>
  <workbookProtection workbookAlgorithmName="SHA-512" workbookHashValue="Y0DMzQUSl3WUCrqXocqPji1i65mM8sEwjm18QOfGxmRblmdb3v2nlNvsHJkgyDAiGbTYSd6o91j4R2ctfRmx2g==" workbookSaltValue="dAoGK5eUdJN5onLIJKhE2A==" workbookSpinCount="100000" lockStructure="1"/>
  <bookViews>
    <workbookView xWindow="-120" yWindow="-120" windowWidth="20730" windowHeight="11160" tabRatio="833" activeTab="12" xr2:uid="{0C9A09C4-C958-4EF4-B931-3A90BD359838}"/>
  </bookViews>
  <sheets>
    <sheet name="JAN" sheetId="10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3" r:id="rId10"/>
    <sheet name="NOV" sheetId="14" r:id="rId11"/>
    <sheet name="DEZ" sheetId="15" r:id="rId12"/>
    <sheet name="Total Geral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C27" i="16" l="1"/>
  <c r="CC27" i="16"/>
  <c r="AC27" i="16"/>
  <c r="FY25" i="16"/>
  <c r="FZ25" i="16" s="1"/>
  <c r="FU25" i="16"/>
  <c r="FV25" i="16" s="1"/>
  <c r="FQ25" i="16"/>
  <c r="FR25" i="16" s="1"/>
  <c r="FM25" i="16"/>
  <c r="FN25" i="16" s="1"/>
  <c r="FI25" i="16"/>
  <c r="FJ25" i="16" s="1"/>
  <c r="FE25" i="16"/>
  <c r="FF25" i="16" s="1"/>
  <c r="FB25" i="16"/>
  <c r="FA25" i="16"/>
  <c r="EZ25" i="16"/>
  <c r="EY25" i="16"/>
  <c r="EX25" i="16"/>
  <c r="EW25" i="16"/>
  <c r="EV25" i="16"/>
  <c r="EU25" i="16"/>
  <c r="ET25" i="16"/>
  <c r="ES25" i="16"/>
  <c r="ER25" i="16"/>
  <c r="EQ25" i="16"/>
  <c r="EP25" i="16"/>
  <c r="EP27" i="16" s="1"/>
  <c r="EO25" i="16"/>
  <c r="EN25" i="16"/>
  <c r="EM25" i="16"/>
  <c r="EL25" i="16"/>
  <c r="EK25" i="16"/>
  <c r="EJ25" i="16"/>
  <c r="EI25" i="16"/>
  <c r="EH25" i="16"/>
  <c r="EG25" i="16"/>
  <c r="EF25" i="16"/>
  <c r="EE25" i="16"/>
  <c r="ED25" i="16"/>
  <c r="EC25" i="16"/>
  <c r="EB25" i="16"/>
  <c r="EA25" i="16"/>
  <c r="DZ25" i="16"/>
  <c r="DY25" i="16"/>
  <c r="DX25" i="16"/>
  <c r="DW25" i="16"/>
  <c r="DV25" i="16"/>
  <c r="DU25" i="16"/>
  <c r="DT25" i="16"/>
  <c r="DS25" i="16"/>
  <c r="DR25" i="16"/>
  <c r="DQ25" i="16"/>
  <c r="DP25" i="16"/>
  <c r="DP27" i="16" s="1"/>
  <c r="DO25" i="16"/>
  <c r="DN25" i="16"/>
  <c r="DM25" i="16"/>
  <c r="DL25" i="16"/>
  <c r="DK25" i="16"/>
  <c r="DJ25" i="16"/>
  <c r="DI25" i="16"/>
  <c r="DH25" i="16"/>
  <c r="DG25" i="16"/>
  <c r="DF25" i="16"/>
  <c r="DE25" i="16"/>
  <c r="DD25" i="16"/>
  <c r="DC25" i="16"/>
  <c r="DC27" i="16" s="1"/>
  <c r="DB25" i="16"/>
  <c r="DA25" i="16"/>
  <c r="CZ25" i="16"/>
  <c r="CY25" i="16"/>
  <c r="CX25" i="16"/>
  <c r="CW25" i="16"/>
  <c r="CV25" i="16"/>
  <c r="CU25" i="16"/>
  <c r="CT25" i="16"/>
  <c r="CS25" i="16"/>
  <c r="CR25" i="16"/>
  <c r="CQ25" i="16"/>
  <c r="CP25" i="16"/>
  <c r="CP27" i="16" s="1"/>
  <c r="CO25" i="16"/>
  <c r="CN25" i="16"/>
  <c r="CM25" i="16"/>
  <c r="CL25" i="16"/>
  <c r="CK25" i="16"/>
  <c r="CJ25" i="16"/>
  <c r="CI25" i="16"/>
  <c r="CH25" i="16"/>
  <c r="CG25" i="16"/>
  <c r="CF25" i="16"/>
  <c r="CE25" i="16"/>
  <c r="CD25" i="16"/>
  <c r="CC25" i="16"/>
  <c r="CB25" i="16"/>
  <c r="CA25" i="16"/>
  <c r="BZ25" i="16"/>
  <c r="BY25" i="16"/>
  <c r="BX25" i="16"/>
  <c r="BW25" i="16"/>
  <c r="BV25" i="16"/>
  <c r="BU25" i="16"/>
  <c r="BT25" i="16"/>
  <c r="BS25" i="16"/>
  <c r="BR25" i="16"/>
  <c r="BQ25" i="16"/>
  <c r="BP25" i="16"/>
  <c r="BP27" i="16" s="1"/>
  <c r="BO25" i="16"/>
  <c r="BN25" i="16"/>
  <c r="BM25" i="16"/>
  <c r="BL25" i="16"/>
  <c r="BK25" i="16"/>
  <c r="BJ25" i="16"/>
  <c r="BI25" i="16"/>
  <c r="BH25" i="16"/>
  <c r="BG25" i="16"/>
  <c r="BF25" i="16"/>
  <c r="BE25" i="16"/>
  <c r="BD25" i="16"/>
  <c r="BC25" i="16"/>
  <c r="BC27" i="16" s="1"/>
  <c r="BB25" i="16"/>
  <c r="BA25" i="16"/>
  <c r="AZ25" i="16"/>
  <c r="AY25" i="16"/>
  <c r="AX25" i="16"/>
  <c r="AW25" i="16"/>
  <c r="AV25" i="16"/>
  <c r="AU25" i="16"/>
  <c r="AT25" i="16"/>
  <c r="AS25" i="16"/>
  <c r="AR25" i="16"/>
  <c r="AQ25" i="16"/>
  <c r="AP25" i="16"/>
  <c r="AP27" i="16" s="1"/>
  <c r="AO25" i="16"/>
  <c r="AN25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P27" i="16" s="1"/>
  <c r="O25" i="16"/>
  <c r="GA25" i="16" s="1"/>
  <c r="N25" i="16"/>
  <c r="M25" i="16"/>
  <c r="FW25" i="16" s="1"/>
  <c r="L25" i="16"/>
  <c r="K25" i="16"/>
  <c r="FS25" i="16" s="1"/>
  <c r="J25" i="16"/>
  <c r="I25" i="16"/>
  <c r="FO25" i="16" s="1"/>
  <c r="H25" i="16"/>
  <c r="FH25" i="16" s="1"/>
  <c r="G25" i="16"/>
  <c r="FK25" i="16" s="1"/>
  <c r="F25" i="16"/>
  <c r="E25" i="16"/>
  <c r="FG25" i="16" s="1"/>
  <c r="D25" i="16"/>
  <c r="C25" i="16"/>
  <c r="C27" i="16" s="1"/>
  <c r="GA24" i="16"/>
  <c r="FY24" i="16"/>
  <c r="FZ24" i="16" s="1"/>
  <c r="FW24" i="16"/>
  <c r="FU24" i="16"/>
  <c r="FV24" i="16" s="1"/>
  <c r="FS24" i="16"/>
  <c r="FQ24" i="16"/>
  <c r="FR24" i="16" s="1"/>
  <c r="FO24" i="16"/>
  <c r="FM24" i="16"/>
  <c r="FN24" i="16" s="1"/>
  <c r="FK24" i="16"/>
  <c r="FI24" i="16"/>
  <c r="FJ24" i="16" s="1"/>
  <c r="FH24" i="16"/>
  <c r="FG24" i="16"/>
  <c r="FE24" i="16"/>
  <c r="FC24" i="16"/>
  <c r="GA23" i="16"/>
  <c r="FY23" i="16"/>
  <c r="FW23" i="16"/>
  <c r="FU23" i="16"/>
  <c r="FS23" i="16"/>
  <c r="FQ23" i="16"/>
  <c r="FO23" i="16"/>
  <c r="FM23" i="16"/>
  <c r="FK23" i="16"/>
  <c r="FI23" i="16"/>
  <c r="FH23" i="16"/>
  <c r="FG23" i="16"/>
  <c r="FE23" i="16"/>
  <c r="FF23" i="16" s="1"/>
  <c r="FC23" i="16"/>
  <c r="GA22" i="16"/>
  <c r="FY22" i="16"/>
  <c r="FZ22" i="16" s="1"/>
  <c r="FW22" i="16"/>
  <c r="FU22" i="16"/>
  <c r="FV22" i="16" s="1"/>
  <c r="FS22" i="16"/>
  <c r="FQ22" i="16"/>
  <c r="FR22" i="16" s="1"/>
  <c r="FO22" i="16"/>
  <c r="FM22" i="16"/>
  <c r="FN22" i="16" s="1"/>
  <c r="FK22" i="16"/>
  <c r="FI22" i="16"/>
  <c r="FJ22" i="16" s="1"/>
  <c r="FH22" i="16"/>
  <c r="FG22" i="16"/>
  <c r="FE22" i="16"/>
  <c r="FC22" i="16"/>
  <c r="GA21" i="16"/>
  <c r="FY21" i="16"/>
  <c r="FW21" i="16"/>
  <c r="FU21" i="16"/>
  <c r="FS21" i="16"/>
  <c r="FQ21" i="16"/>
  <c r="FO21" i="16"/>
  <c r="FM21" i="16"/>
  <c r="FK21" i="16"/>
  <c r="FI21" i="16"/>
  <c r="FH21" i="16"/>
  <c r="FG21" i="16"/>
  <c r="FE21" i="16"/>
  <c r="FF21" i="16" s="1"/>
  <c r="FC21" i="16"/>
  <c r="GA20" i="16"/>
  <c r="FY20" i="16"/>
  <c r="FZ20" i="16" s="1"/>
  <c r="FW20" i="16"/>
  <c r="FU20" i="16"/>
  <c r="FV20" i="16" s="1"/>
  <c r="FS20" i="16"/>
  <c r="FR20" i="16"/>
  <c r="FQ20" i="16"/>
  <c r="FO20" i="16"/>
  <c r="FN20" i="16"/>
  <c r="FM20" i="16"/>
  <c r="FK20" i="16"/>
  <c r="FJ20" i="16"/>
  <c r="FI20" i="16"/>
  <c r="FH20" i="16"/>
  <c r="FG20" i="16"/>
  <c r="FF20" i="16"/>
  <c r="FE20" i="16"/>
  <c r="FC20" i="16"/>
  <c r="GA19" i="16"/>
  <c r="FZ19" i="16"/>
  <c r="FY19" i="16"/>
  <c r="FW19" i="16"/>
  <c r="FV19" i="16"/>
  <c r="FU19" i="16"/>
  <c r="FS19" i="16"/>
  <c r="FR19" i="16"/>
  <c r="FQ19" i="16"/>
  <c r="FO19" i="16"/>
  <c r="FN19" i="16"/>
  <c r="FM19" i="16"/>
  <c r="FK19" i="16"/>
  <c r="FJ19" i="16"/>
  <c r="FI19" i="16"/>
  <c r="FG19" i="16"/>
  <c r="FF19" i="16"/>
  <c r="FE19" i="16"/>
  <c r="FC19" i="16"/>
  <c r="GC19" i="16" s="1"/>
  <c r="GA18" i="16"/>
  <c r="FZ18" i="16"/>
  <c r="FY18" i="16"/>
  <c r="FW18" i="16"/>
  <c r="FV18" i="16"/>
  <c r="FU18" i="16"/>
  <c r="FS18" i="16"/>
  <c r="FR18" i="16"/>
  <c r="FQ18" i="16"/>
  <c r="FO18" i="16"/>
  <c r="FN18" i="16"/>
  <c r="FM18" i="16"/>
  <c r="FK18" i="16"/>
  <c r="FJ18" i="16"/>
  <c r="FI18" i="16"/>
  <c r="FG18" i="16"/>
  <c r="FF18" i="16"/>
  <c r="FE18" i="16"/>
  <c r="FC18" i="16"/>
  <c r="GC18" i="16" s="1"/>
  <c r="GA17" i="16"/>
  <c r="FZ17" i="16"/>
  <c r="FY17" i="16"/>
  <c r="FW17" i="16"/>
  <c r="FV17" i="16"/>
  <c r="FU17" i="16"/>
  <c r="FS17" i="16"/>
  <c r="FR17" i="16"/>
  <c r="FQ17" i="16"/>
  <c r="FO17" i="16"/>
  <c r="FN17" i="16"/>
  <c r="FM17" i="16"/>
  <c r="FK17" i="16"/>
  <c r="FJ17" i="16"/>
  <c r="FI17" i="16"/>
  <c r="FG17" i="16"/>
  <c r="FF17" i="16"/>
  <c r="FE17" i="16"/>
  <c r="FC17" i="16"/>
  <c r="GC17" i="16" s="1"/>
  <c r="GA16" i="16"/>
  <c r="FZ16" i="16"/>
  <c r="FY16" i="16"/>
  <c r="FW16" i="16"/>
  <c r="FV16" i="16"/>
  <c r="FU16" i="16"/>
  <c r="FS16" i="16"/>
  <c r="FR16" i="16"/>
  <c r="FQ16" i="16"/>
  <c r="FO16" i="16"/>
  <c r="FN16" i="16"/>
  <c r="FM16" i="16"/>
  <c r="FK16" i="16"/>
  <c r="FJ16" i="16"/>
  <c r="FI16" i="16"/>
  <c r="FG16" i="16"/>
  <c r="FF16" i="16"/>
  <c r="FE16" i="16"/>
  <c r="FC16" i="16"/>
  <c r="GC16" i="16" s="1"/>
  <c r="GA15" i="16"/>
  <c r="FZ15" i="16"/>
  <c r="FY15" i="16"/>
  <c r="FW15" i="16"/>
  <c r="FV15" i="16"/>
  <c r="FU15" i="16"/>
  <c r="FS15" i="16"/>
  <c r="FR15" i="16"/>
  <c r="FQ15" i="16"/>
  <c r="FO15" i="16"/>
  <c r="FN15" i="16"/>
  <c r="FM15" i="16"/>
  <c r="FK15" i="16"/>
  <c r="FJ15" i="16"/>
  <c r="FI15" i="16"/>
  <c r="FG15" i="16"/>
  <c r="FF15" i="16"/>
  <c r="FE15" i="16"/>
  <c r="FC15" i="16"/>
  <c r="GC15" i="16" s="1"/>
  <c r="GA14" i="16"/>
  <c r="FZ14" i="16"/>
  <c r="FY14" i="16"/>
  <c r="FW14" i="16"/>
  <c r="FV14" i="16"/>
  <c r="FU14" i="16"/>
  <c r="FS14" i="16"/>
  <c r="FR14" i="16"/>
  <c r="FQ14" i="16"/>
  <c r="FO14" i="16"/>
  <c r="FN14" i="16"/>
  <c r="FM14" i="16"/>
  <c r="FK14" i="16"/>
  <c r="FJ14" i="16"/>
  <c r="FI14" i="16"/>
  <c r="FG14" i="16"/>
  <c r="FF14" i="16"/>
  <c r="FE14" i="16"/>
  <c r="FC14" i="16"/>
  <c r="GC14" i="16" s="1"/>
  <c r="GA13" i="16"/>
  <c r="FZ13" i="16"/>
  <c r="FY13" i="16"/>
  <c r="FW13" i="16"/>
  <c r="FV13" i="16"/>
  <c r="FU13" i="16"/>
  <c r="FS13" i="16"/>
  <c r="FR13" i="16"/>
  <c r="FQ13" i="16"/>
  <c r="FO13" i="16"/>
  <c r="FN13" i="16"/>
  <c r="FM13" i="16"/>
  <c r="FK13" i="16"/>
  <c r="FJ13" i="16"/>
  <c r="FI13" i="16"/>
  <c r="FG13" i="16"/>
  <c r="FF13" i="16"/>
  <c r="FE13" i="16"/>
  <c r="FC13" i="16"/>
  <c r="GC13" i="16" s="1"/>
  <c r="GA12" i="16"/>
  <c r="FZ12" i="16"/>
  <c r="FY12" i="16"/>
  <c r="FW12" i="16"/>
  <c r="FV12" i="16"/>
  <c r="FU12" i="16"/>
  <c r="FS12" i="16"/>
  <c r="FR12" i="16"/>
  <c r="FQ12" i="16"/>
  <c r="FO12" i="16"/>
  <c r="FN12" i="16"/>
  <c r="FM12" i="16"/>
  <c r="FK12" i="16"/>
  <c r="FJ12" i="16"/>
  <c r="FI12" i="16"/>
  <c r="FG12" i="16"/>
  <c r="FF12" i="16"/>
  <c r="FE12" i="16"/>
  <c r="FC12" i="16"/>
  <c r="GC12" i="16" s="1"/>
  <c r="GA11" i="16"/>
  <c r="FZ11" i="16"/>
  <c r="FY11" i="16"/>
  <c r="FW11" i="16"/>
  <c r="FV11" i="16"/>
  <c r="FU11" i="16"/>
  <c r="FS11" i="16"/>
  <c r="FR11" i="16"/>
  <c r="FQ11" i="16"/>
  <c r="FO11" i="16"/>
  <c r="FN11" i="16"/>
  <c r="FM11" i="16"/>
  <c r="FK11" i="16"/>
  <c r="FJ11" i="16"/>
  <c r="FI11" i="16"/>
  <c r="FG11" i="16"/>
  <c r="FF11" i="16"/>
  <c r="FE11" i="16"/>
  <c r="FC11" i="16"/>
  <c r="GC11" i="16" s="1"/>
  <c r="GA10" i="16"/>
  <c r="FZ10" i="16"/>
  <c r="FY10" i="16"/>
  <c r="FW10" i="16"/>
  <c r="FV10" i="16"/>
  <c r="FU10" i="16"/>
  <c r="FS10" i="16"/>
  <c r="FR10" i="16"/>
  <c r="FQ10" i="16"/>
  <c r="FO10" i="16"/>
  <c r="FN10" i="16"/>
  <c r="FM10" i="16"/>
  <c r="FK10" i="16"/>
  <c r="FJ10" i="16"/>
  <c r="FI10" i="16"/>
  <c r="FG10" i="16"/>
  <c r="FF10" i="16"/>
  <c r="FE10" i="16"/>
  <c r="FC10" i="16"/>
  <c r="GC10" i="16" s="1"/>
  <c r="GA9" i="16"/>
  <c r="FZ9" i="16"/>
  <c r="FY9" i="16"/>
  <c r="FW9" i="16"/>
  <c r="FV9" i="16"/>
  <c r="FU9" i="16"/>
  <c r="FS9" i="16"/>
  <c r="FR9" i="16"/>
  <c r="FQ9" i="16"/>
  <c r="FO9" i="16"/>
  <c r="FN9" i="16"/>
  <c r="FM9" i="16"/>
  <c r="FL9" i="16"/>
  <c r="FK9" i="16"/>
  <c r="FJ9" i="16"/>
  <c r="FI9" i="16"/>
  <c r="FH9" i="16"/>
  <c r="FG9" i="16"/>
  <c r="FF9" i="16"/>
  <c r="FE9" i="16"/>
  <c r="FC9" i="16"/>
  <c r="GC9" i="16" s="1"/>
  <c r="GB8" i="16"/>
  <c r="GA8" i="16"/>
  <c r="FZ8" i="16"/>
  <c r="FY8" i="16"/>
  <c r="FX8" i="16"/>
  <c r="FW8" i="16"/>
  <c r="FV8" i="16"/>
  <c r="FU8" i="16"/>
  <c r="FT8" i="16"/>
  <c r="FS8" i="16"/>
  <c r="FR8" i="16"/>
  <c r="FQ8" i="16"/>
  <c r="FP8" i="16"/>
  <c r="FO8" i="16"/>
  <c r="FN8" i="16"/>
  <c r="FM8" i="16"/>
  <c r="FL8" i="16"/>
  <c r="FK8" i="16"/>
  <c r="FJ8" i="16"/>
  <c r="FI8" i="16"/>
  <c r="FH8" i="16"/>
  <c r="FG8" i="16"/>
  <c r="FF8" i="16"/>
  <c r="FE8" i="16"/>
  <c r="FC8" i="16"/>
  <c r="GC8" i="16" s="1"/>
  <c r="GB7" i="16"/>
  <c r="GA7" i="16"/>
  <c r="FZ7" i="16"/>
  <c r="FY7" i="16"/>
  <c r="FX7" i="16"/>
  <c r="FW7" i="16"/>
  <c r="FV7" i="16"/>
  <c r="FU7" i="16"/>
  <c r="FT7" i="16"/>
  <c r="FS7" i="16"/>
  <c r="FR7" i="16"/>
  <c r="FQ7" i="16"/>
  <c r="FP7" i="16"/>
  <c r="FO7" i="16"/>
  <c r="FN7" i="16"/>
  <c r="FM7" i="16"/>
  <c r="FL7" i="16"/>
  <c r="FK7" i="16"/>
  <c r="FJ7" i="16"/>
  <c r="FI7" i="16"/>
  <c r="FH7" i="16"/>
  <c r="FG7" i="16"/>
  <c r="FF7" i="16"/>
  <c r="FE7" i="16"/>
  <c r="FC7" i="16"/>
  <c r="GC7" i="16" s="1"/>
  <c r="GB6" i="16"/>
  <c r="GA6" i="16"/>
  <c r="FZ6" i="16"/>
  <c r="FY6" i="16"/>
  <c r="FX6" i="16"/>
  <c r="FW6" i="16"/>
  <c r="FV6" i="16"/>
  <c r="FU6" i="16"/>
  <c r="FT6" i="16"/>
  <c r="FS6" i="16"/>
  <c r="FR6" i="16"/>
  <c r="FQ6" i="16"/>
  <c r="FP6" i="16"/>
  <c r="FO6" i="16"/>
  <c r="FN6" i="16"/>
  <c r="FM6" i="16"/>
  <c r="FL6" i="16"/>
  <c r="FK6" i="16"/>
  <c r="FJ6" i="16"/>
  <c r="FI6" i="16"/>
  <c r="FH6" i="16"/>
  <c r="FG6" i="16"/>
  <c r="FF6" i="16"/>
  <c r="FE6" i="16"/>
  <c r="FC6" i="16"/>
  <c r="GC6" i="16" s="1"/>
  <c r="GB5" i="16"/>
  <c r="GA5" i="16"/>
  <c r="FZ5" i="16"/>
  <c r="FY5" i="16"/>
  <c r="FX5" i="16"/>
  <c r="FW5" i="16"/>
  <c r="FV5" i="16"/>
  <c r="FU5" i="16"/>
  <c r="FT5" i="16"/>
  <c r="FS5" i="16"/>
  <c r="FR5" i="16"/>
  <c r="FQ5" i="16"/>
  <c r="FP5" i="16"/>
  <c r="FO5" i="16"/>
  <c r="FN5" i="16"/>
  <c r="FM5" i="16"/>
  <c r="FL5" i="16"/>
  <c r="FK5" i="16"/>
  <c r="FJ5" i="16"/>
  <c r="FI5" i="16"/>
  <c r="FH5" i="16"/>
  <c r="FG5" i="16"/>
  <c r="FF5" i="16"/>
  <c r="FE5" i="16"/>
  <c r="FC5" i="16"/>
  <c r="GC5" i="16" s="1"/>
  <c r="GB4" i="16"/>
  <c r="GA4" i="16"/>
  <c r="FZ4" i="16"/>
  <c r="FY4" i="16"/>
  <c r="FX4" i="16"/>
  <c r="FW4" i="16"/>
  <c r="FV4" i="16"/>
  <c r="FU4" i="16"/>
  <c r="FT4" i="16"/>
  <c r="FS4" i="16"/>
  <c r="FR4" i="16"/>
  <c r="FQ4" i="16"/>
  <c r="FP4" i="16"/>
  <c r="FO4" i="16"/>
  <c r="FN4" i="16"/>
  <c r="FM4" i="16"/>
  <c r="FL4" i="16"/>
  <c r="FK4" i="16"/>
  <c r="FJ4" i="16"/>
  <c r="FI4" i="16"/>
  <c r="FH4" i="16"/>
  <c r="FG4" i="16"/>
  <c r="FF4" i="16"/>
  <c r="FE4" i="16"/>
  <c r="FC4" i="16"/>
  <c r="GC4" i="16" s="1"/>
  <c r="GB3" i="16"/>
  <c r="GA3" i="16"/>
  <c r="FZ3" i="16"/>
  <c r="FY3" i="16"/>
  <c r="FX3" i="16"/>
  <c r="FW3" i="16"/>
  <c r="FV3" i="16"/>
  <c r="FU3" i="16"/>
  <c r="FT3" i="16"/>
  <c r="FS3" i="16"/>
  <c r="FR3" i="16"/>
  <c r="FQ3" i="16"/>
  <c r="FP3" i="16"/>
  <c r="FO3" i="16"/>
  <c r="FN3" i="16"/>
  <c r="FM3" i="16"/>
  <c r="FL3" i="16"/>
  <c r="FK3" i="16"/>
  <c r="FJ3" i="16"/>
  <c r="FI3" i="16"/>
  <c r="FH3" i="16"/>
  <c r="FG3" i="16"/>
  <c r="FF3" i="16"/>
  <c r="FE3" i="16"/>
  <c r="FC3" i="16"/>
  <c r="GC3" i="16" s="1"/>
  <c r="C24" i="15"/>
  <c r="D24" i="15"/>
  <c r="E24" i="15"/>
  <c r="F24" i="15"/>
  <c r="G24" i="15"/>
  <c r="H24" i="15"/>
  <c r="I24" i="15"/>
  <c r="J24" i="15"/>
  <c r="K24" i="15"/>
  <c r="L24" i="15"/>
  <c r="M24" i="15"/>
  <c r="N24" i="15"/>
  <c r="B24" i="15"/>
  <c r="C24" i="14"/>
  <c r="D24" i="14"/>
  <c r="E24" i="14"/>
  <c r="F24" i="14"/>
  <c r="G24" i="14"/>
  <c r="H24" i="14"/>
  <c r="I24" i="14"/>
  <c r="J24" i="14"/>
  <c r="K24" i="14"/>
  <c r="L24" i="14"/>
  <c r="M24" i="14"/>
  <c r="N24" i="14"/>
  <c r="B24" i="14"/>
  <c r="C24" i="13"/>
  <c r="D24" i="13"/>
  <c r="E24" i="13"/>
  <c r="F24" i="13"/>
  <c r="G24" i="13"/>
  <c r="H24" i="13"/>
  <c r="I24" i="13"/>
  <c r="J24" i="13"/>
  <c r="K24" i="13"/>
  <c r="L24" i="13"/>
  <c r="M24" i="13"/>
  <c r="N24" i="13"/>
  <c r="B24" i="13"/>
  <c r="C24" i="9"/>
  <c r="D24" i="9"/>
  <c r="E24" i="9"/>
  <c r="F24" i="9"/>
  <c r="G24" i="9"/>
  <c r="H24" i="9"/>
  <c r="I24" i="9"/>
  <c r="J24" i="9"/>
  <c r="K24" i="9"/>
  <c r="L24" i="9"/>
  <c r="M24" i="9"/>
  <c r="N24" i="9"/>
  <c r="B24" i="9"/>
  <c r="C24" i="8"/>
  <c r="D24" i="8"/>
  <c r="E24" i="8"/>
  <c r="F24" i="8"/>
  <c r="G24" i="8"/>
  <c r="H24" i="8"/>
  <c r="I24" i="8"/>
  <c r="J24" i="8"/>
  <c r="K24" i="8"/>
  <c r="L24" i="8"/>
  <c r="M24" i="8"/>
  <c r="N24" i="8"/>
  <c r="B24" i="8"/>
  <c r="C24" i="7"/>
  <c r="D24" i="7"/>
  <c r="E24" i="7"/>
  <c r="F24" i="7"/>
  <c r="G24" i="7"/>
  <c r="H24" i="7"/>
  <c r="I24" i="7"/>
  <c r="J24" i="7"/>
  <c r="K24" i="7"/>
  <c r="L24" i="7"/>
  <c r="M24" i="7"/>
  <c r="N24" i="7"/>
  <c r="B24" i="7"/>
  <c r="P28" i="16" l="1"/>
  <c r="BP28" i="16"/>
  <c r="DP28" i="16"/>
  <c r="C28" i="16"/>
  <c r="FC27" i="16"/>
  <c r="AP28" i="16" s="1"/>
  <c r="FH19" i="16"/>
  <c r="FH18" i="16"/>
  <c r="FH17" i="16"/>
  <c r="FH16" i="16"/>
  <c r="FH15" i="16"/>
  <c r="FH14" i="16"/>
  <c r="FH13" i="16"/>
  <c r="FH12" i="16"/>
  <c r="FH11" i="16"/>
  <c r="FH10" i="16"/>
  <c r="FL25" i="16"/>
  <c r="FL20" i="16"/>
  <c r="FL19" i="16"/>
  <c r="FL18" i="16"/>
  <c r="FL17" i="16"/>
  <c r="FL16" i="16"/>
  <c r="FL15" i="16"/>
  <c r="FL14" i="16"/>
  <c r="FL13" i="16"/>
  <c r="FL12" i="16"/>
  <c r="FL11" i="16"/>
  <c r="FL10" i="16"/>
  <c r="FP25" i="16"/>
  <c r="FP20" i="16"/>
  <c r="FP19" i="16"/>
  <c r="FP18" i="16"/>
  <c r="FP17" i="16"/>
  <c r="FP16" i="16"/>
  <c r="FP15" i="16"/>
  <c r="FP14" i="16"/>
  <c r="FP13" i="16"/>
  <c r="FP12" i="16"/>
  <c r="FP11" i="16"/>
  <c r="FP10" i="16"/>
  <c r="FP9" i="16"/>
  <c r="FT25" i="16"/>
  <c r="FT19" i="16"/>
  <c r="FT18" i="16"/>
  <c r="FT17" i="16"/>
  <c r="FT16" i="16"/>
  <c r="FT15" i="16"/>
  <c r="FT14" i="16"/>
  <c r="FT13" i="16"/>
  <c r="FT12" i="16"/>
  <c r="FT11" i="16"/>
  <c r="FT10" i="16"/>
  <c r="FT9" i="16"/>
  <c r="FX25" i="16"/>
  <c r="FX19" i="16"/>
  <c r="FX18" i="16"/>
  <c r="FX17" i="16"/>
  <c r="FX16" i="16"/>
  <c r="FX15" i="16"/>
  <c r="FX14" i="16"/>
  <c r="FX13" i="16"/>
  <c r="FX12" i="16"/>
  <c r="FX11" i="16"/>
  <c r="FX10" i="16"/>
  <c r="FX9" i="16"/>
  <c r="GB25" i="16"/>
  <c r="GB19" i="16"/>
  <c r="GB18" i="16"/>
  <c r="GB17" i="16"/>
  <c r="GB16" i="16"/>
  <c r="GB15" i="16"/>
  <c r="GB14" i="16"/>
  <c r="GB13" i="16"/>
  <c r="GB12" i="16"/>
  <c r="GB11" i="16"/>
  <c r="GB10" i="16"/>
  <c r="GB9" i="16"/>
  <c r="BC28" i="16"/>
  <c r="DC28" i="16"/>
  <c r="GC20" i="16"/>
  <c r="FL21" i="16"/>
  <c r="FP21" i="16"/>
  <c r="FT21" i="16"/>
  <c r="FX21" i="16"/>
  <c r="GB21" i="16"/>
  <c r="GC22" i="16"/>
  <c r="FL23" i="16"/>
  <c r="FP23" i="16"/>
  <c r="FT23" i="16"/>
  <c r="FX23" i="16"/>
  <c r="GB23" i="16"/>
  <c r="GC24" i="16"/>
  <c r="AC28" i="16"/>
  <c r="CC28" i="16"/>
  <c r="EC28" i="16"/>
  <c r="FT20" i="16"/>
  <c r="FX20" i="16"/>
  <c r="GB20" i="16"/>
  <c r="FJ21" i="16"/>
  <c r="FN21" i="16"/>
  <c r="FR21" i="16"/>
  <c r="FV21" i="16"/>
  <c r="FZ21" i="16"/>
  <c r="GC21" i="16"/>
  <c r="FF22" i="16"/>
  <c r="FL22" i="16"/>
  <c r="FP22" i="16"/>
  <c r="FT22" i="16"/>
  <c r="FX22" i="16"/>
  <c r="GB22" i="16"/>
  <c r="FJ23" i="16"/>
  <c r="FN23" i="16"/>
  <c r="FR23" i="16"/>
  <c r="FV23" i="16"/>
  <c r="FZ23" i="16"/>
  <c r="GC23" i="16"/>
  <c r="FF24" i="16"/>
  <c r="FL24" i="16"/>
  <c r="FP24" i="16"/>
  <c r="FT24" i="16"/>
  <c r="FX24" i="16"/>
  <c r="GB24" i="16"/>
  <c r="FC25" i="1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FD25" i="16" l="1"/>
  <c r="GC25" i="16"/>
  <c r="FD20" i="16"/>
  <c r="FD19" i="16"/>
  <c r="FD18" i="16"/>
  <c r="FD17" i="16"/>
  <c r="FD16" i="16"/>
  <c r="FD15" i="16"/>
  <c r="FD14" i="16"/>
  <c r="FD13" i="16"/>
  <c r="FD12" i="16"/>
  <c r="FD11" i="16"/>
  <c r="FD10" i="16"/>
  <c r="FD8" i="16"/>
  <c r="FD6" i="16"/>
  <c r="FD4" i="16"/>
  <c r="FD9" i="16"/>
  <c r="FD7" i="16"/>
  <c r="FD5" i="16"/>
  <c r="FD3" i="16"/>
  <c r="FD21" i="16"/>
  <c r="FD24" i="16"/>
  <c r="GD22" i="16"/>
  <c r="GD23" i="16"/>
  <c r="FD23" i="16"/>
  <c r="GD24" i="16"/>
  <c r="FD22" i="16"/>
  <c r="GD20" i="16"/>
  <c r="EP28" i="16"/>
  <c r="CP28" i="16"/>
  <c r="FC28" i="16" s="1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GD25" i="16" l="1"/>
  <c r="GD3" i="16"/>
  <c r="GD7" i="16"/>
  <c r="GD6" i="16"/>
  <c r="GD11" i="16"/>
  <c r="GD15" i="16"/>
  <c r="GD19" i="16"/>
  <c r="GD10" i="16"/>
  <c r="GD14" i="16"/>
  <c r="GD18" i="16"/>
  <c r="GD5" i="16"/>
  <c r="GD4" i="16"/>
  <c r="GD8" i="16"/>
  <c r="GD13" i="16"/>
  <c r="GD17" i="16"/>
  <c r="GD9" i="16"/>
  <c r="GD12" i="16"/>
  <c r="GD16" i="16"/>
  <c r="GD21" i="16"/>
</calcChain>
</file>

<file path=xl/sharedStrings.xml><?xml version="1.0" encoding="utf-8"?>
<sst xmlns="http://schemas.openxmlformats.org/spreadsheetml/2006/main" count="709" uniqueCount="56">
  <si>
    <t>Amaral Ferrador</t>
  </si>
  <si>
    <t>Arroio Grande</t>
  </si>
  <si>
    <t>Canguçu</t>
  </si>
  <si>
    <t>Capão do Leão</t>
  </si>
  <si>
    <t>Cerrito</t>
  </si>
  <si>
    <t>Chuí</t>
  </si>
  <si>
    <t>Herval</t>
  </si>
  <si>
    <t>Jaguarão</t>
  </si>
  <si>
    <t>Morro Redondo</t>
  </si>
  <si>
    <t>Pedras Altas</t>
  </si>
  <si>
    <t>Pedro Osório</t>
  </si>
  <si>
    <t>Pelotas</t>
  </si>
  <si>
    <t>Pinheiro Machado</t>
  </si>
  <si>
    <t>Piratini</t>
  </si>
  <si>
    <t>Rio Grande</t>
  </si>
  <si>
    <t>Santa Vitória do Palmar</t>
  </si>
  <si>
    <t>Santana da Boa Vista</t>
  </si>
  <si>
    <t>São José do Norte</t>
  </si>
  <si>
    <t>São Lourenço do Sul</t>
  </si>
  <si>
    <t>Tavares</t>
  </si>
  <si>
    <t>Turuçu</t>
  </si>
  <si>
    <t>MUNICÍPIO</t>
  </si>
  <si>
    <t>HOMICÍDIO DOLOSO</t>
  </si>
  <si>
    <t>TOTAL DE VÍTIMAS DE HOMICÍDIO DOLOSO</t>
  </si>
  <si>
    <t>LATROCÍNIO</t>
  </si>
  <si>
    <t>FURTOS</t>
  </si>
  <si>
    <t>ABIGEATO</t>
  </si>
  <si>
    <t>FURTO DE VEÍCULOS</t>
  </si>
  <si>
    <t>ROUBOS</t>
  </si>
  <si>
    <t>ROUBO DE VEÍCULOS</t>
  </si>
  <si>
    <t>ESTELIONATO</t>
  </si>
  <si>
    <t>DELITOS RELACIONADOS À ARMAS E MUNIÇÕES</t>
  </si>
  <si>
    <t>ENTORPECENTES - POSSE</t>
  </si>
  <si>
    <t>ENTORPECENTES - TRÁFICO</t>
  </si>
  <si>
    <t>VÍTIMAS DE LATROCÍNIO</t>
  </si>
  <si>
    <t>VÍTIMAS DE LESÃO CORP. SEG. MORTE</t>
  </si>
  <si>
    <t>TOTAL</t>
  </si>
  <si>
    <t>Arroio do Padre</t>
  </si>
  <si>
    <t>Item</t>
  </si>
  <si>
    <t>Total Parcial</t>
  </si>
  <si>
    <t xml:space="preserve">LATROCÍNIO </t>
  </si>
  <si>
    <t>FURTO DE VEÍCULO</t>
  </si>
  <si>
    <t>ROUBO DE VEÍCULO</t>
  </si>
  <si>
    <t>ENTORPECENTES- POSSE</t>
  </si>
  <si>
    <t>ENTORPECENTES- TRÁFICO</t>
  </si>
  <si>
    <t xml:space="preserve">% </t>
  </si>
  <si>
    <t>Soma Geral</t>
  </si>
  <si>
    <t>% Relativa</t>
  </si>
  <si>
    <t>TOTAIS</t>
  </si>
  <si>
    <t>Total % Ocorrências Mês</t>
  </si>
  <si>
    <t>% Mês</t>
  </si>
  <si>
    <t>TOTAL GERAL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</si>
  <si>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</si>
  <si>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</si>
  <si>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</si>
  <si>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Fonte: Secretaria da Segurança Pública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</si>
</sst>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2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0" fillId="0" borderId="6" xfId="2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6" xfId="0" applyNumberFormat="1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wrapText="1"/>
    </xf>
    <xf numFmtId="17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9" fontId="0" fillId="0" borderId="3" xfId="2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BBBB-0239-412A-AD89-34B25718B526}">
  <sheetPr codeName="Planilha1">
    <tabColor theme="5" tint="0.39997558519241921"/>
  </sheetPr>
  <dimension ref="A1:O499"/>
  <sheetViews>
    <sheetView topLeftCell="A18" zoomScaleNormal="100" zoomScalePageLayoutView="130" workbookViewId="0">
      <selection activeCell="B26" sqref="B26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15" t="s">
        <v>0</v>
      </c>
      <c r="B2" s="12">
        <v>1</v>
      </c>
      <c r="C2" s="12">
        <v>0</v>
      </c>
      <c r="D2" s="12">
        <v>2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</row>
    <row r="3" spans="1:14" x14ac:dyDescent="0.25">
      <c r="A3" s="15" t="s">
        <v>37</v>
      </c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15" t="s">
        <v>1</v>
      </c>
      <c r="B4" s="12">
        <v>0</v>
      </c>
      <c r="C4" s="12">
        <v>0</v>
      </c>
      <c r="D4" s="12">
        <v>14</v>
      </c>
      <c r="E4" s="12">
        <v>3</v>
      </c>
      <c r="F4" s="12">
        <v>1</v>
      </c>
      <c r="G4" s="12">
        <v>0</v>
      </c>
      <c r="H4" s="12">
        <v>0</v>
      </c>
      <c r="I4" s="12">
        <v>4</v>
      </c>
      <c r="J4" s="12">
        <v>0</v>
      </c>
      <c r="K4" s="12">
        <v>2</v>
      </c>
      <c r="L4" s="12">
        <v>1</v>
      </c>
      <c r="M4" s="12">
        <v>0</v>
      </c>
      <c r="N4" s="12">
        <v>0</v>
      </c>
    </row>
    <row r="5" spans="1:14" x14ac:dyDescent="0.25">
      <c r="A5" s="15" t="s">
        <v>2</v>
      </c>
      <c r="B5" s="12">
        <v>0</v>
      </c>
      <c r="C5" s="12">
        <v>0</v>
      </c>
      <c r="D5" s="12">
        <v>22</v>
      </c>
      <c r="E5" s="12">
        <v>10</v>
      </c>
      <c r="F5" s="12">
        <v>3</v>
      </c>
      <c r="G5" s="12">
        <v>4</v>
      </c>
      <c r="H5" s="12">
        <v>0</v>
      </c>
      <c r="I5" s="12">
        <v>4</v>
      </c>
      <c r="J5" s="12">
        <v>2</v>
      </c>
      <c r="K5" s="12">
        <v>0</v>
      </c>
      <c r="L5" s="12">
        <v>3</v>
      </c>
      <c r="M5" s="12">
        <v>0</v>
      </c>
      <c r="N5" s="12">
        <v>0</v>
      </c>
    </row>
    <row r="6" spans="1:14" x14ac:dyDescent="0.25">
      <c r="A6" s="15" t="s">
        <v>3</v>
      </c>
      <c r="B6" s="12">
        <v>0</v>
      </c>
      <c r="C6" s="12">
        <v>0</v>
      </c>
      <c r="D6" s="12">
        <v>8</v>
      </c>
      <c r="E6" s="12">
        <v>2</v>
      </c>
      <c r="F6" s="12">
        <v>2</v>
      </c>
      <c r="G6" s="12">
        <v>11</v>
      </c>
      <c r="H6" s="12">
        <v>1</v>
      </c>
      <c r="I6" s="12">
        <v>5</v>
      </c>
      <c r="J6" s="12">
        <v>1</v>
      </c>
      <c r="K6" s="12">
        <v>1</v>
      </c>
      <c r="L6" s="12">
        <v>1</v>
      </c>
      <c r="M6" s="12">
        <v>0</v>
      </c>
      <c r="N6" s="12">
        <v>0</v>
      </c>
    </row>
    <row r="7" spans="1:14" x14ac:dyDescent="0.25">
      <c r="A7" s="15" t="s">
        <v>4</v>
      </c>
      <c r="B7" s="12">
        <v>0</v>
      </c>
      <c r="C7" s="12">
        <v>0</v>
      </c>
      <c r="D7" s="12">
        <v>2</v>
      </c>
      <c r="E7" s="12">
        <v>1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15" t="s">
        <v>5</v>
      </c>
      <c r="B8" s="12">
        <v>0</v>
      </c>
      <c r="C8" s="12">
        <v>0</v>
      </c>
      <c r="D8" s="12">
        <v>10</v>
      </c>
      <c r="E8" s="12">
        <v>1</v>
      </c>
      <c r="F8" s="12">
        <v>0</v>
      </c>
      <c r="G8" s="12">
        <v>3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x14ac:dyDescent="0.25">
      <c r="A9" s="15" t="s">
        <v>6</v>
      </c>
      <c r="B9" s="12">
        <v>0</v>
      </c>
      <c r="C9" s="12">
        <v>0</v>
      </c>
      <c r="D9" s="12">
        <v>12</v>
      </c>
      <c r="E9" s="12">
        <v>6</v>
      </c>
      <c r="F9" s="12">
        <v>1</v>
      </c>
      <c r="G9" s="12">
        <v>0</v>
      </c>
      <c r="H9" s="12">
        <v>0</v>
      </c>
      <c r="I9" s="12">
        <v>2</v>
      </c>
      <c r="J9" s="12">
        <v>1</v>
      </c>
      <c r="K9" s="12">
        <v>1</v>
      </c>
      <c r="L9" s="12">
        <v>1</v>
      </c>
      <c r="M9" s="12">
        <v>0</v>
      </c>
      <c r="N9" s="12">
        <v>0</v>
      </c>
    </row>
    <row r="10" spans="1:14" x14ac:dyDescent="0.25">
      <c r="A10" s="15" t="s">
        <v>7</v>
      </c>
      <c r="B10" s="12">
        <v>0</v>
      </c>
      <c r="C10" s="12">
        <v>0</v>
      </c>
      <c r="D10" s="12">
        <v>49</v>
      </c>
      <c r="E10" s="12">
        <v>2</v>
      </c>
      <c r="F10" s="12">
        <v>3</v>
      </c>
      <c r="G10" s="12">
        <v>4</v>
      </c>
      <c r="H10" s="12">
        <v>0</v>
      </c>
      <c r="I10" s="12">
        <v>5</v>
      </c>
      <c r="J10" s="12">
        <v>3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25">
      <c r="A11" s="15" t="s">
        <v>8</v>
      </c>
      <c r="B11" s="12">
        <v>0</v>
      </c>
      <c r="C11" s="12">
        <v>0</v>
      </c>
      <c r="D11" s="12">
        <v>5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15" t="s">
        <v>9</v>
      </c>
      <c r="B12" s="12">
        <v>0</v>
      </c>
      <c r="C12" s="12">
        <v>0</v>
      </c>
      <c r="D12" s="12">
        <v>5</v>
      </c>
      <c r="E12" s="12">
        <v>2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15" t="s">
        <v>10</v>
      </c>
      <c r="B13" s="12">
        <v>0</v>
      </c>
      <c r="C13" s="12">
        <v>0</v>
      </c>
      <c r="D13" s="12">
        <v>3</v>
      </c>
      <c r="E13" s="12">
        <v>1</v>
      </c>
      <c r="F13" s="12">
        <v>0</v>
      </c>
      <c r="G13" s="12">
        <v>0</v>
      </c>
      <c r="H13" s="12">
        <v>0</v>
      </c>
      <c r="I13" s="12">
        <v>2</v>
      </c>
      <c r="J13" s="12">
        <v>1</v>
      </c>
      <c r="K13" s="12">
        <v>3</v>
      </c>
      <c r="L13" s="12">
        <v>0</v>
      </c>
      <c r="M13" s="12">
        <v>0</v>
      </c>
      <c r="N13" s="12">
        <v>0</v>
      </c>
    </row>
    <row r="14" spans="1:14" x14ac:dyDescent="0.25">
      <c r="A14" s="15" t="s">
        <v>11</v>
      </c>
      <c r="B14" s="12">
        <v>4</v>
      </c>
      <c r="C14" s="12">
        <v>1</v>
      </c>
      <c r="D14" s="12">
        <v>283</v>
      </c>
      <c r="E14" s="12">
        <v>2</v>
      </c>
      <c r="F14" s="12">
        <v>40</v>
      </c>
      <c r="G14" s="12">
        <v>190</v>
      </c>
      <c r="H14" s="12">
        <v>19</v>
      </c>
      <c r="I14" s="12">
        <v>87</v>
      </c>
      <c r="J14" s="12">
        <v>8</v>
      </c>
      <c r="K14" s="12">
        <v>16</v>
      </c>
      <c r="L14" s="12">
        <v>23</v>
      </c>
      <c r="M14" s="12">
        <v>1</v>
      </c>
      <c r="N14" s="12">
        <v>0</v>
      </c>
    </row>
    <row r="15" spans="1:14" ht="30" x14ac:dyDescent="0.25">
      <c r="A15" s="15" t="s">
        <v>12</v>
      </c>
      <c r="B15" s="12">
        <v>0</v>
      </c>
      <c r="C15" s="12">
        <v>0</v>
      </c>
      <c r="D15" s="12">
        <v>13</v>
      </c>
      <c r="E15" s="12">
        <v>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4</v>
      </c>
      <c r="L15" s="12">
        <v>0</v>
      </c>
      <c r="M15" s="12">
        <v>0</v>
      </c>
      <c r="N15" s="12">
        <v>0</v>
      </c>
    </row>
    <row r="16" spans="1:14" x14ac:dyDescent="0.25">
      <c r="A16" s="15" t="s">
        <v>13</v>
      </c>
      <c r="B16" s="12">
        <v>0</v>
      </c>
      <c r="C16" s="12">
        <v>0</v>
      </c>
      <c r="D16" s="12">
        <v>8</v>
      </c>
      <c r="E16" s="12">
        <v>5</v>
      </c>
      <c r="F16" s="12">
        <v>3</v>
      </c>
      <c r="G16" s="12">
        <v>1</v>
      </c>
      <c r="H16" s="12">
        <v>0</v>
      </c>
      <c r="I16" s="12">
        <v>2</v>
      </c>
      <c r="J16" s="12">
        <v>0</v>
      </c>
      <c r="K16" s="12">
        <v>0</v>
      </c>
      <c r="L16" s="12">
        <v>2</v>
      </c>
      <c r="M16" s="12">
        <v>0</v>
      </c>
      <c r="N16" s="12">
        <v>0</v>
      </c>
    </row>
    <row r="17" spans="1:15" x14ac:dyDescent="0.25">
      <c r="A17" s="15" t="s">
        <v>14</v>
      </c>
      <c r="B17" s="12">
        <v>1</v>
      </c>
      <c r="C17" s="12">
        <v>0</v>
      </c>
      <c r="D17" s="12">
        <v>190</v>
      </c>
      <c r="E17" s="12">
        <v>3</v>
      </c>
      <c r="F17" s="12">
        <v>24</v>
      </c>
      <c r="G17" s="12">
        <v>177</v>
      </c>
      <c r="H17" s="12">
        <v>7</v>
      </c>
      <c r="I17" s="12">
        <v>52</v>
      </c>
      <c r="J17" s="12">
        <v>15</v>
      </c>
      <c r="K17" s="12">
        <v>30</v>
      </c>
      <c r="L17" s="12">
        <v>30</v>
      </c>
      <c r="M17" s="12">
        <v>0</v>
      </c>
      <c r="N17" s="12">
        <v>0</v>
      </c>
    </row>
    <row r="18" spans="1:15" ht="30" x14ac:dyDescent="0.25">
      <c r="A18" s="15" t="s">
        <v>15</v>
      </c>
      <c r="B18" s="12">
        <v>0</v>
      </c>
      <c r="C18" s="12">
        <v>0</v>
      </c>
      <c r="D18" s="12">
        <v>56</v>
      </c>
      <c r="E18" s="12">
        <v>4</v>
      </c>
      <c r="F18" s="12">
        <v>2</v>
      </c>
      <c r="G18" s="12">
        <v>8</v>
      </c>
      <c r="H18" s="12">
        <v>1</v>
      </c>
      <c r="I18" s="12">
        <v>3</v>
      </c>
      <c r="J18" s="12">
        <v>1</v>
      </c>
      <c r="K18" s="12">
        <v>2</v>
      </c>
      <c r="L18" s="12">
        <v>2</v>
      </c>
      <c r="M18" s="12">
        <v>0</v>
      </c>
      <c r="N18" s="12">
        <v>0</v>
      </c>
    </row>
    <row r="19" spans="1:15" ht="30" x14ac:dyDescent="0.25">
      <c r="A19" s="15" t="s">
        <v>16</v>
      </c>
      <c r="B19" s="12">
        <v>0</v>
      </c>
      <c r="C19" s="12">
        <v>0</v>
      </c>
      <c r="D19" s="12">
        <v>5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5" ht="30" x14ac:dyDescent="0.25">
      <c r="A20" s="15" t="s">
        <v>17</v>
      </c>
      <c r="B20" s="12">
        <v>0</v>
      </c>
      <c r="C20" s="12">
        <v>0</v>
      </c>
      <c r="D20" s="12">
        <v>9</v>
      </c>
      <c r="E20" s="12">
        <v>3</v>
      </c>
      <c r="F20" s="12">
        <v>1</v>
      </c>
      <c r="G20" s="12">
        <v>4</v>
      </c>
      <c r="H20" s="12">
        <v>0</v>
      </c>
      <c r="I20" s="12">
        <v>3</v>
      </c>
      <c r="J20" s="12">
        <v>0</v>
      </c>
      <c r="K20" s="12">
        <v>3</v>
      </c>
      <c r="L20" s="12">
        <v>1</v>
      </c>
      <c r="M20" s="12">
        <v>0</v>
      </c>
      <c r="N20" s="12">
        <v>0</v>
      </c>
    </row>
    <row r="21" spans="1:15" ht="30" x14ac:dyDescent="0.25">
      <c r="A21" s="15" t="s">
        <v>18</v>
      </c>
      <c r="B21" s="12">
        <v>0</v>
      </c>
      <c r="C21" s="12">
        <v>0</v>
      </c>
      <c r="D21" s="12">
        <v>15</v>
      </c>
      <c r="E21" s="12">
        <v>3</v>
      </c>
      <c r="F21" s="12">
        <v>1</v>
      </c>
      <c r="G21" s="12">
        <v>2</v>
      </c>
      <c r="H21" s="12">
        <v>0</v>
      </c>
      <c r="I21" s="12">
        <v>10</v>
      </c>
      <c r="J21" s="12">
        <v>1</v>
      </c>
      <c r="K21" s="12">
        <v>12</v>
      </c>
      <c r="L21" s="12">
        <v>5</v>
      </c>
      <c r="M21" s="12">
        <v>0</v>
      </c>
      <c r="N21" s="12">
        <v>0</v>
      </c>
    </row>
    <row r="22" spans="1:15" x14ac:dyDescent="0.25">
      <c r="A22" s="15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2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</row>
    <row r="23" spans="1:15" x14ac:dyDescent="0.25">
      <c r="A23" s="15" t="s">
        <v>20</v>
      </c>
      <c r="B23" s="12">
        <v>0</v>
      </c>
      <c r="C23" s="12">
        <v>0</v>
      </c>
      <c r="D23" s="12">
        <v>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</row>
    <row r="24" spans="1:15" x14ac:dyDescent="0.25">
      <c r="A24" s="10" t="s">
        <v>36</v>
      </c>
      <c r="B24" s="13">
        <f t="shared" ref="B24:N24" si="0">SUM(B2:B23)</f>
        <v>6</v>
      </c>
      <c r="C24" s="13">
        <f t="shared" si="0"/>
        <v>1</v>
      </c>
      <c r="D24" s="13">
        <f t="shared" si="0"/>
        <v>713</v>
      </c>
      <c r="E24" s="13">
        <f t="shared" si="0"/>
        <v>53</v>
      </c>
      <c r="F24" s="13">
        <f t="shared" si="0"/>
        <v>81</v>
      </c>
      <c r="G24" s="13">
        <f t="shared" si="0"/>
        <v>405</v>
      </c>
      <c r="H24" s="13">
        <f t="shared" si="0"/>
        <v>28</v>
      </c>
      <c r="I24" s="13">
        <f t="shared" si="0"/>
        <v>184</v>
      </c>
      <c r="J24" s="13">
        <f t="shared" si="0"/>
        <v>35</v>
      </c>
      <c r="K24" s="13">
        <f t="shared" si="0"/>
        <v>76</v>
      </c>
      <c r="L24" s="13">
        <f t="shared" si="0"/>
        <v>69</v>
      </c>
      <c r="M24" s="13">
        <f t="shared" si="0"/>
        <v>1</v>
      </c>
      <c r="N24" s="13">
        <f t="shared" si="0"/>
        <v>0</v>
      </c>
      <c r="O24" s="2"/>
    </row>
    <row r="25" spans="1:15" x14ac:dyDescent="0.25">
      <c r="A25" s="5"/>
      <c r="B25" s="5"/>
      <c r="C25" s="1"/>
      <c r="D25" s="1"/>
      <c r="E25" s="1"/>
      <c r="F25" s="1"/>
      <c r="G25" s="1"/>
      <c r="O25" s="2"/>
    </row>
    <row r="26" spans="1:15" x14ac:dyDescent="0.25">
      <c r="A26" s="24" t="s">
        <v>52</v>
      </c>
      <c r="B26" s="5"/>
      <c r="C26" s="1"/>
      <c r="D26" s="1"/>
      <c r="E26" s="1"/>
      <c r="F26" s="1"/>
      <c r="G26" s="1"/>
    </row>
    <row r="27" spans="1:15" x14ac:dyDescent="0.25">
      <c r="A27" s="24" t="s">
        <v>53</v>
      </c>
      <c r="B27" s="5"/>
      <c r="C27" s="1"/>
      <c r="D27" s="1"/>
      <c r="E27" s="1"/>
      <c r="F27" s="1"/>
      <c r="G27" s="1"/>
    </row>
    <row r="28" spans="1:15" x14ac:dyDescent="0.2">
      <c r="A28" s="25" t="s">
        <v>54</v>
      </c>
      <c r="B28" s="5"/>
      <c r="C28" s="1"/>
      <c r="D28" s="1"/>
      <c r="E28" s="1"/>
      <c r="F28" s="1"/>
      <c r="G28" s="1"/>
    </row>
    <row r="29" spans="1:15" x14ac:dyDescent="0.2">
      <c r="A29" s="26" t="s">
        <v>55</v>
      </c>
      <c r="B29" s="6"/>
      <c r="C29" s="1"/>
      <c r="D29" s="1"/>
      <c r="E29" s="1"/>
      <c r="F29" s="1"/>
      <c r="G29" s="1"/>
    </row>
    <row r="30" spans="1:15" x14ac:dyDescent="0.25">
      <c r="A30" s="5"/>
      <c r="B30" s="6"/>
      <c r="C30" s="1"/>
      <c r="D30" s="1"/>
      <c r="E30" s="1"/>
      <c r="F30" s="1"/>
      <c r="G30" s="1"/>
    </row>
    <row r="31" spans="1:15" x14ac:dyDescent="0.25">
      <c r="A31" s="5"/>
      <c r="B31" s="6"/>
      <c r="C31" s="1"/>
      <c r="D31" s="1"/>
      <c r="E31" s="1"/>
      <c r="F31" s="1"/>
      <c r="G31" s="1"/>
    </row>
    <row r="32" spans="1:15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+TulcexwCGXZEhoErVrgNgdVxmYeMFtqlX1lJKgFwK2HDfF4bOwQL97Cf86IXGIplnp7lr6gQ5IFqPuY73HCXA==" saltValue="ACPw8ks2FVVNOFyNyUxHq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ECCB-D88A-4F83-9820-23CFBB0E9F54}">
  <sheetPr codeName="Planilha10">
    <tabColor theme="4" tint="0.39997558519241921"/>
  </sheetPr>
  <dimension ref="A1:N499"/>
  <sheetViews>
    <sheetView topLeftCell="A10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0</v>
      </c>
      <c r="C2" s="20">
        <v>0</v>
      </c>
      <c r="D2" s="20">
        <v>0</v>
      </c>
      <c r="E2" s="20">
        <v>0</v>
      </c>
      <c r="F2" s="20">
        <v>0</v>
      </c>
      <c r="G2" s="20">
        <v>0</v>
      </c>
      <c r="H2" s="20">
        <v>0</v>
      </c>
      <c r="I2" s="20">
        <v>1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1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7</v>
      </c>
      <c r="E4" s="20">
        <v>0</v>
      </c>
      <c r="F4" s="20">
        <v>0</v>
      </c>
      <c r="G4" s="20">
        <v>0</v>
      </c>
      <c r="H4" s="20">
        <v>0</v>
      </c>
      <c r="I4" s="20">
        <v>8</v>
      </c>
      <c r="J4" s="20">
        <v>1</v>
      </c>
      <c r="K4" s="20">
        <v>2</v>
      </c>
      <c r="L4" s="20">
        <v>3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22</v>
      </c>
      <c r="E5" s="20">
        <v>4</v>
      </c>
      <c r="F5" s="20">
        <v>0</v>
      </c>
      <c r="G5" s="20">
        <v>1</v>
      </c>
      <c r="H5" s="20">
        <v>0</v>
      </c>
      <c r="I5" s="20">
        <v>13</v>
      </c>
      <c r="J5" s="20">
        <v>1</v>
      </c>
      <c r="K5" s="20">
        <v>0</v>
      </c>
      <c r="L5" s="20">
        <v>0</v>
      </c>
      <c r="M5" s="20">
        <v>0</v>
      </c>
      <c r="N5" s="20">
        <v>0</v>
      </c>
    </row>
    <row r="6" spans="1:14" x14ac:dyDescent="0.25">
      <c r="A6" s="5" t="s">
        <v>3</v>
      </c>
      <c r="B6" s="20">
        <v>1</v>
      </c>
      <c r="C6" s="20">
        <v>0</v>
      </c>
      <c r="D6" s="20">
        <v>17</v>
      </c>
      <c r="E6" s="20">
        <v>3</v>
      </c>
      <c r="F6" s="20">
        <v>2</v>
      </c>
      <c r="G6" s="20">
        <v>6</v>
      </c>
      <c r="H6" s="20">
        <v>2</v>
      </c>
      <c r="I6" s="20">
        <v>8</v>
      </c>
      <c r="J6" s="20">
        <v>1</v>
      </c>
      <c r="K6" s="20">
        <v>0</v>
      </c>
      <c r="L6" s="20">
        <v>0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3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15</v>
      </c>
      <c r="E8" s="20">
        <v>2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1</v>
      </c>
      <c r="L8" s="20">
        <v>0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8</v>
      </c>
      <c r="E9" s="20">
        <v>8</v>
      </c>
      <c r="F9" s="20">
        <v>0</v>
      </c>
      <c r="G9" s="20">
        <v>2</v>
      </c>
      <c r="H9" s="20">
        <v>0</v>
      </c>
      <c r="I9" s="20">
        <v>0</v>
      </c>
      <c r="J9" s="20">
        <v>2</v>
      </c>
      <c r="K9" s="20">
        <v>1</v>
      </c>
      <c r="L9" s="20">
        <v>0</v>
      </c>
      <c r="M9" s="20">
        <v>0</v>
      </c>
      <c r="N9" s="20">
        <v>0</v>
      </c>
    </row>
    <row r="10" spans="1:14" x14ac:dyDescent="0.25">
      <c r="A10" s="5" t="s">
        <v>7</v>
      </c>
      <c r="B10" s="20">
        <v>0</v>
      </c>
      <c r="C10" s="20">
        <v>0</v>
      </c>
      <c r="D10" s="20">
        <v>46</v>
      </c>
      <c r="E10" s="20">
        <v>2</v>
      </c>
      <c r="F10" s="20">
        <v>0</v>
      </c>
      <c r="G10" s="20">
        <v>6</v>
      </c>
      <c r="H10" s="20">
        <v>0</v>
      </c>
      <c r="I10" s="20">
        <v>10</v>
      </c>
      <c r="J10" s="20">
        <v>0</v>
      </c>
      <c r="K10" s="20">
        <v>2</v>
      </c>
      <c r="L10" s="20">
        <v>1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6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</v>
      </c>
      <c r="K11" s="20">
        <v>0</v>
      </c>
      <c r="L11" s="20">
        <v>1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6</v>
      </c>
      <c r="E12" s="20">
        <v>2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6</v>
      </c>
      <c r="E13" s="20">
        <v>2</v>
      </c>
      <c r="F13" s="20">
        <v>0</v>
      </c>
      <c r="G13" s="20">
        <v>0</v>
      </c>
      <c r="H13" s="20">
        <v>0</v>
      </c>
      <c r="I13" s="20">
        <v>2</v>
      </c>
      <c r="J13" s="20">
        <v>1</v>
      </c>
      <c r="K13" s="20">
        <v>0</v>
      </c>
      <c r="L13" s="20">
        <v>1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4</v>
      </c>
      <c r="C14" s="20">
        <v>0</v>
      </c>
      <c r="D14" s="20">
        <v>182</v>
      </c>
      <c r="E14" s="20">
        <v>9</v>
      </c>
      <c r="F14" s="20">
        <v>14</v>
      </c>
      <c r="G14" s="20">
        <v>136</v>
      </c>
      <c r="H14" s="20">
        <v>6</v>
      </c>
      <c r="I14" s="20">
        <v>189</v>
      </c>
      <c r="J14" s="20">
        <v>10</v>
      </c>
      <c r="K14" s="20">
        <v>15</v>
      </c>
      <c r="L14" s="20">
        <v>37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0</v>
      </c>
      <c r="C15" s="20">
        <v>0</v>
      </c>
      <c r="D15" s="20">
        <v>4</v>
      </c>
      <c r="E15" s="20">
        <v>1</v>
      </c>
      <c r="F15" s="20">
        <v>0</v>
      </c>
      <c r="G15" s="20">
        <v>0</v>
      </c>
      <c r="H15" s="20">
        <v>0</v>
      </c>
      <c r="I15" s="20">
        <v>6</v>
      </c>
      <c r="J15" s="20">
        <v>0</v>
      </c>
      <c r="K15" s="20">
        <v>0</v>
      </c>
      <c r="L15" s="20">
        <v>2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0</v>
      </c>
      <c r="C16" s="20">
        <v>0</v>
      </c>
      <c r="D16" s="20">
        <v>14</v>
      </c>
      <c r="E16" s="20">
        <v>1</v>
      </c>
      <c r="F16" s="20">
        <v>0</v>
      </c>
      <c r="G16" s="20">
        <v>1</v>
      </c>
      <c r="H16" s="20">
        <v>0</v>
      </c>
      <c r="I16" s="20">
        <v>4</v>
      </c>
      <c r="J16" s="20">
        <v>2</v>
      </c>
      <c r="K16" s="20">
        <v>3</v>
      </c>
      <c r="L16" s="20">
        <v>1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4</v>
      </c>
      <c r="C17" s="20">
        <v>0</v>
      </c>
      <c r="D17" s="20">
        <v>155</v>
      </c>
      <c r="E17" s="20">
        <v>3</v>
      </c>
      <c r="F17" s="20">
        <v>8</v>
      </c>
      <c r="G17" s="20">
        <v>147</v>
      </c>
      <c r="H17" s="20">
        <v>3</v>
      </c>
      <c r="I17" s="20">
        <v>98</v>
      </c>
      <c r="J17" s="20">
        <v>7</v>
      </c>
      <c r="K17" s="20">
        <v>19</v>
      </c>
      <c r="L17" s="20">
        <v>45</v>
      </c>
      <c r="M17" s="20">
        <v>0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62</v>
      </c>
      <c r="E18" s="20">
        <v>3</v>
      </c>
      <c r="F18" s="20">
        <v>1</v>
      </c>
      <c r="G18" s="20">
        <v>4</v>
      </c>
      <c r="H18" s="20">
        <v>1</v>
      </c>
      <c r="I18" s="20">
        <v>11</v>
      </c>
      <c r="J18" s="20">
        <v>2</v>
      </c>
      <c r="K18" s="20">
        <v>1</v>
      </c>
      <c r="L18" s="20">
        <v>4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0</v>
      </c>
      <c r="C19" s="20">
        <v>0</v>
      </c>
      <c r="D19" s="20">
        <v>6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</v>
      </c>
      <c r="K19" s="20">
        <v>1</v>
      </c>
      <c r="L19" s="20">
        <v>1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1</v>
      </c>
      <c r="C20" s="20">
        <v>0</v>
      </c>
      <c r="D20" s="20">
        <v>14</v>
      </c>
      <c r="E20" s="20">
        <v>2</v>
      </c>
      <c r="F20" s="20">
        <v>0</v>
      </c>
      <c r="G20" s="20">
        <v>0</v>
      </c>
      <c r="H20" s="20">
        <v>0</v>
      </c>
      <c r="I20" s="20">
        <v>0</v>
      </c>
      <c r="J20" s="20">
        <v>1</v>
      </c>
      <c r="K20" s="20">
        <v>2</v>
      </c>
      <c r="L20" s="20">
        <v>1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25</v>
      </c>
      <c r="E21" s="20">
        <v>2</v>
      </c>
      <c r="F21" s="20">
        <v>0</v>
      </c>
      <c r="G21" s="20">
        <v>1</v>
      </c>
      <c r="H21" s="20">
        <v>0</v>
      </c>
      <c r="I21" s="20">
        <v>6</v>
      </c>
      <c r="J21" s="20">
        <v>1</v>
      </c>
      <c r="K21" s="20">
        <v>14</v>
      </c>
      <c r="L21" s="20">
        <v>5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0</v>
      </c>
      <c r="C22" s="20">
        <v>0</v>
      </c>
      <c r="D22" s="20">
        <v>2</v>
      </c>
      <c r="E22" s="20">
        <v>2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2</v>
      </c>
      <c r="L22" s="20">
        <v>0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2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10</v>
      </c>
      <c r="C24" s="5">
        <f t="shared" ref="C24:N24" si="0">SUM(C2:C23)</f>
        <v>0</v>
      </c>
      <c r="D24" s="5">
        <f t="shared" si="0"/>
        <v>601</v>
      </c>
      <c r="E24" s="5">
        <f t="shared" si="0"/>
        <v>46</v>
      </c>
      <c r="F24" s="5">
        <f t="shared" si="0"/>
        <v>25</v>
      </c>
      <c r="G24" s="5">
        <f t="shared" si="0"/>
        <v>304</v>
      </c>
      <c r="H24" s="5">
        <f t="shared" si="0"/>
        <v>12</v>
      </c>
      <c r="I24" s="5">
        <f t="shared" si="0"/>
        <v>358</v>
      </c>
      <c r="J24" s="5">
        <f t="shared" si="0"/>
        <v>33</v>
      </c>
      <c r="K24" s="5">
        <f t="shared" si="0"/>
        <v>63</v>
      </c>
      <c r="L24" s="5">
        <f t="shared" si="0"/>
        <v>102</v>
      </c>
      <c r="M24" s="5">
        <f t="shared" si="0"/>
        <v>0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yTtFgna7vKFothXHH79kOhLtK0ibkJGo73N5HwWqc/zTDY/DmO5h6bVCJtKyQ73cH5P9CF1brmb6WHHWapcbvA==" saltValue="KueNMC3j6aL8cYiYM99B7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8E92-A6F9-4592-88AA-AAFED81669F0}">
  <sheetPr codeName="Planilha11">
    <tabColor theme="6"/>
  </sheetPr>
  <dimension ref="A1:N499"/>
  <sheetViews>
    <sheetView topLeftCell="A10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0</v>
      </c>
      <c r="C2" s="20">
        <v>0</v>
      </c>
      <c r="D2" s="20">
        <v>2</v>
      </c>
      <c r="E2" s="20">
        <v>1</v>
      </c>
      <c r="F2" s="20">
        <v>0</v>
      </c>
      <c r="G2" s="20">
        <v>0</v>
      </c>
      <c r="H2" s="20">
        <v>0</v>
      </c>
      <c r="I2" s="20">
        <v>1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10</v>
      </c>
      <c r="E4" s="20">
        <v>4</v>
      </c>
      <c r="F4" s="20">
        <v>0</v>
      </c>
      <c r="G4" s="20">
        <v>0</v>
      </c>
      <c r="H4" s="20">
        <v>0</v>
      </c>
      <c r="I4" s="20">
        <v>7</v>
      </c>
      <c r="J4" s="20">
        <v>0</v>
      </c>
      <c r="K4" s="20">
        <v>1</v>
      </c>
      <c r="L4" s="20">
        <v>8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25</v>
      </c>
      <c r="E5" s="20">
        <v>5</v>
      </c>
      <c r="F5" s="20">
        <v>0</v>
      </c>
      <c r="G5" s="20">
        <v>2</v>
      </c>
      <c r="H5" s="20">
        <v>0</v>
      </c>
      <c r="I5" s="20">
        <v>23</v>
      </c>
      <c r="J5" s="20">
        <v>2</v>
      </c>
      <c r="K5" s="20">
        <v>3</v>
      </c>
      <c r="L5" s="20">
        <v>1</v>
      </c>
      <c r="M5" s="20">
        <v>0</v>
      </c>
      <c r="N5" s="20">
        <v>0</v>
      </c>
    </row>
    <row r="6" spans="1:14" x14ac:dyDescent="0.25">
      <c r="A6" s="5" t="s">
        <v>3</v>
      </c>
      <c r="B6" s="20">
        <v>1</v>
      </c>
      <c r="C6" s="20">
        <v>0</v>
      </c>
      <c r="D6" s="20">
        <v>16</v>
      </c>
      <c r="E6" s="20">
        <v>4</v>
      </c>
      <c r="F6" s="20">
        <v>0</v>
      </c>
      <c r="G6" s="20">
        <v>1</v>
      </c>
      <c r="H6" s="20">
        <v>1</v>
      </c>
      <c r="I6" s="20">
        <v>12</v>
      </c>
      <c r="J6" s="20">
        <v>3</v>
      </c>
      <c r="K6" s="20">
        <v>0</v>
      </c>
      <c r="L6" s="20">
        <v>0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9</v>
      </c>
      <c r="E7" s="20">
        <v>5</v>
      </c>
      <c r="F7" s="20">
        <v>0</v>
      </c>
      <c r="G7" s="20">
        <v>0</v>
      </c>
      <c r="H7" s="20">
        <v>0</v>
      </c>
      <c r="I7" s="20">
        <v>2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9</v>
      </c>
      <c r="E8" s="20">
        <v>0</v>
      </c>
      <c r="F8" s="20">
        <v>0</v>
      </c>
      <c r="G8" s="20">
        <v>0</v>
      </c>
      <c r="H8" s="20">
        <v>0</v>
      </c>
      <c r="I8" s="20">
        <v>2</v>
      </c>
      <c r="J8" s="20">
        <v>0</v>
      </c>
      <c r="K8" s="20">
        <v>3</v>
      </c>
      <c r="L8" s="20">
        <v>0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8</v>
      </c>
      <c r="E9" s="20">
        <v>3</v>
      </c>
      <c r="F9" s="20">
        <v>0</v>
      </c>
      <c r="G9" s="20">
        <v>0</v>
      </c>
      <c r="H9" s="20">
        <v>0</v>
      </c>
      <c r="I9" s="20">
        <v>1</v>
      </c>
      <c r="J9" s="20">
        <v>1</v>
      </c>
      <c r="K9" s="20">
        <v>0</v>
      </c>
      <c r="L9" s="20">
        <v>0</v>
      </c>
      <c r="M9" s="20">
        <v>0</v>
      </c>
      <c r="N9" s="20">
        <v>0</v>
      </c>
    </row>
    <row r="10" spans="1:14" x14ac:dyDescent="0.25">
      <c r="A10" s="5" t="s">
        <v>7</v>
      </c>
      <c r="B10" s="20">
        <v>2</v>
      </c>
      <c r="C10" s="20">
        <v>0</v>
      </c>
      <c r="D10" s="20">
        <v>43</v>
      </c>
      <c r="E10" s="20">
        <v>8</v>
      </c>
      <c r="F10" s="20">
        <v>1</v>
      </c>
      <c r="G10" s="20">
        <v>1</v>
      </c>
      <c r="H10" s="20">
        <v>0</v>
      </c>
      <c r="I10" s="20">
        <v>10</v>
      </c>
      <c r="J10" s="20">
        <v>0</v>
      </c>
      <c r="K10" s="20">
        <v>3</v>
      </c>
      <c r="L10" s="20">
        <v>11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12</v>
      </c>
      <c r="E11" s="20">
        <v>8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10</v>
      </c>
      <c r="E12" s="20">
        <v>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1</v>
      </c>
      <c r="E13" s="20">
        <v>0</v>
      </c>
      <c r="F13" s="20">
        <v>0</v>
      </c>
      <c r="G13" s="20">
        <v>0</v>
      </c>
      <c r="H13" s="20">
        <v>0</v>
      </c>
      <c r="I13" s="20">
        <v>2</v>
      </c>
      <c r="J13" s="20">
        <v>1</v>
      </c>
      <c r="K13" s="20">
        <v>0</v>
      </c>
      <c r="L13" s="20">
        <v>0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3</v>
      </c>
      <c r="C14" s="20">
        <v>0</v>
      </c>
      <c r="D14" s="20">
        <v>216</v>
      </c>
      <c r="E14" s="20">
        <v>2</v>
      </c>
      <c r="F14" s="20">
        <v>15</v>
      </c>
      <c r="G14" s="20">
        <v>82</v>
      </c>
      <c r="H14" s="20">
        <v>4</v>
      </c>
      <c r="I14" s="20">
        <v>222</v>
      </c>
      <c r="J14" s="20">
        <v>17</v>
      </c>
      <c r="K14" s="20">
        <v>13</v>
      </c>
      <c r="L14" s="20">
        <v>26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0</v>
      </c>
      <c r="C15" s="20">
        <v>0</v>
      </c>
      <c r="D15" s="20">
        <v>7</v>
      </c>
      <c r="E15" s="20">
        <v>4</v>
      </c>
      <c r="F15" s="20">
        <v>0</v>
      </c>
      <c r="G15" s="20">
        <v>1</v>
      </c>
      <c r="H15" s="20">
        <v>0</v>
      </c>
      <c r="I15" s="20">
        <v>6</v>
      </c>
      <c r="J15" s="20">
        <v>0</v>
      </c>
      <c r="K15" s="20">
        <v>1</v>
      </c>
      <c r="L15" s="20">
        <v>3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0</v>
      </c>
      <c r="C16" s="20">
        <v>0</v>
      </c>
      <c r="D16" s="20">
        <v>13</v>
      </c>
      <c r="E16" s="20">
        <v>3</v>
      </c>
      <c r="F16" s="20">
        <v>0</v>
      </c>
      <c r="G16" s="20">
        <v>1</v>
      </c>
      <c r="H16" s="20">
        <v>0</v>
      </c>
      <c r="I16" s="20">
        <v>4</v>
      </c>
      <c r="J16" s="20">
        <v>1</v>
      </c>
      <c r="K16" s="20">
        <v>0</v>
      </c>
      <c r="L16" s="20">
        <v>1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0</v>
      </c>
      <c r="C17" s="20">
        <v>1</v>
      </c>
      <c r="D17" s="20">
        <v>148</v>
      </c>
      <c r="E17" s="20">
        <v>7</v>
      </c>
      <c r="F17" s="20">
        <v>10</v>
      </c>
      <c r="G17" s="20">
        <v>107</v>
      </c>
      <c r="H17" s="20">
        <v>3</v>
      </c>
      <c r="I17" s="20">
        <v>121</v>
      </c>
      <c r="J17" s="20">
        <v>7</v>
      </c>
      <c r="K17" s="20">
        <v>10</v>
      </c>
      <c r="L17" s="20">
        <v>39</v>
      </c>
      <c r="M17" s="20">
        <v>1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41</v>
      </c>
      <c r="E18" s="20">
        <v>8</v>
      </c>
      <c r="F18" s="20">
        <v>2</v>
      </c>
      <c r="G18" s="20">
        <v>1</v>
      </c>
      <c r="H18" s="20">
        <v>1</v>
      </c>
      <c r="I18" s="20">
        <v>12</v>
      </c>
      <c r="J18" s="20">
        <v>2</v>
      </c>
      <c r="K18" s="20">
        <v>1</v>
      </c>
      <c r="L18" s="20">
        <v>12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0</v>
      </c>
      <c r="C19" s="20">
        <v>0</v>
      </c>
      <c r="D19" s="20">
        <v>4</v>
      </c>
      <c r="E19" s="20">
        <v>2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0</v>
      </c>
      <c r="C20" s="20">
        <v>0</v>
      </c>
      <c r="D20" s="20">
        <v>17</v>
      </c>
      <c r="E20" s="20">
        <v>3</v>
      </c>
      <c r="F20" s="20">
        <v>1</v>
      </c>
      <c r="G20" s="20">
        <v>1</v>
      </c>
      <c r="H20" s="20">
        <v>0</v>
      </c>
      <c r="I20" s="20">
        <v>1</v>
      </c>
      <c r="J20" s="20">
        <v>0</v>
      </c>
      <c r="K20" s="20">
        <v>2</v>
      </c>
      <c r="L20" s="20">
        <v>1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14</v>
      </c>
      <c r="E21" s="20">
        <v>2</v>
      </c>
      <c r="F21" s="20">
        <v>0</v>
      </c>
      <c r="G21" s="20">
        <v>1</v>
      </c>
      <c r="H21" s="20">
        <v>0</v>
      </c>
      <c r="I21" s="20">
        <v>13</v>
      </c>
      <c r="J21" s="20">
        <v>2</v>
      </c>
      <c r="K21" s="20">
        <v>10</v>
      </c>
      <c r="L21" s="20">
        <v>2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0</v>
      </c>
      <c r="C22" s="20">
        <v>0</v>
      </c>
      <c r="D22" s="20">
        <v>2</v>
      </c>
      <c r="E22" s="20">
        <v>2</v>
      </c>
      <c r="F22" s="20">
        <v>0</v>
      </c>
      <c r="G22" s="20">
        <v>0</v>
      </c>
      <c r="H22" s="20">
        <v>0</v>
      </c>
      <c r="I22" s="20">
        <v>2</v>
      </c>
      <c r="J22" s="20">
        <v>0</v>
      </c>
      <c r="K22" s="20">
        <v>0</v>
      </c>
      <c r="L22" s="20">
        <v>2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3</v>
      </c>
      <c r="E23" s="20">
        <v>0</v>
      </c>
      <c r="F23" s="20">
        <v>0</v>
      </c>
      <c r="G23" s="20">
        <v>0</v>
      </c>
      <c r="H23" s="20">
        <v>0</v>
      </c>
      <c r="I23" s="20">
        <v>1</v>
      </c>
      <c r="J23" s="20">
        <v>0</v>
      </c>
      <c r="K23" s="20">
        <v>1</v>
      </c>
      <c r="L23" s="20">
        <v>0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6</v>
      </c>
      <c r="C24" s="5">
        <f t="shared" ref="C24:N24" si="0">SUM(C2:C23)</f>
        <v>1</v>
      </c>
      <c r="D24" s="5">
        <f t="shared" si="0"/>
        <v>610</v>
      </c>
      <c r="E24" s="5">
        <f t="shared" si="0"/>
        <v>79</v>
      </c>
      <c r="F24" s="5">
        <f t="shared" si="0"/>
        <v>29</v>
      </c>
      <c r="G24" s="5">
        <f t="shared" si="0"/>
        <v>198</v>
      </c>
      <c r="H24" s="5">
        <f t="shared" si="0"/>
        <v>9</v>
      </c>
      <c r="I24" s="5">
        <f t="shared" si="0"/>
        <v>443</v>
      </c>
      <c r="J24" s="5">
        <f t="shared" si="0"/>
        <v>36</v>
      </c>
      <c r="K24" s="5">
        <f t="shared" si="0"/>
        <v>49</v>
      </c>
      <c r="L24" s="5">
        <f t="shared" si="0"/>
        <v>106</v>
      </c>
      <c r="M24" s="5">
        <f t="shared" si="0"/>
        <v>1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G94ZA6eWqrstGoI0dW5gK7pjz4lqnlj9aIjdXlrkc5SHFBMH/xku1irpzJhcFB6rc/aa8RQhkDwcpCkZra0f0A==" saltValue="GysEPI0dy2ZFrxS2paEKz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6AD8-961A-4429-A5B3-EE672D65A684}">
  <sheetPr codeName="Planilha12">
    <tabColor theme="9" tint="-0.249977111117893"/>
  </sheetPr>
  <dimension ref="A1:N499"/>
  <sheetViews>
    <sheetView topLeftCell="A15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1</v>
      </c>
      <c r="C2" s="20">
        <v>0</v>
      </c>
      <c r="D2" s="20">
        <v>1</v>
      </c>
      <c r="E2" s="20">
        <v>0</v>
      </c>
      <c r="F2" s="20">
        <v>0</v>
      </c>
      <c r="G2" s="20">
        <v>0</v>
      </c>
      <c r="H2" s="20">
        <v>0</v>
      </c>
      <c r="I2" s="20">
        <v>2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6</v>
      </c>
      <c r="E4" s="20">
        <v>2</v>
      </c>
      <c r="F4" s="20">
        <v>1</v>
      </c>
      <c r="G4" s="20">
        <v>1</v>
      </c>
      <c r="H4" s="20">
        <v>0</v>
      </c>
      <c r="I4" s="20">
        <v>3</v>
      </c>
      <c r="J4" s="20">
        <v>0</v>
      </c>
      <c r="K4" s="20">
        <v>5</v>
      </c>
      <c r="L4" s="20">
        <v>3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15</v>
      </c>
      <c r="E5" s="20">
        <v>6</v>
      </c>
      <c r="F5" s="20">
        <v>2</v>
      </c>
      <c r="G5" s="20">
        <v>1</v>
      </c>
      <c r="H5" s="20">
        <v>1</v>
      </c>
      <c r="I5" s="20">
        <v>13</v>
      </c>
      <c r="J5" s="20">
        <v>2</v>
      </c>
      <c r="K5" s="20">
        <v>0</v>
      </c>
      <c r="L5" s="20">
        <v>0</v>
      </c>
      <c r="M5" s="20">
        <v>0</v>
      </c>
      <c r="N5" s="20">
        <v>0</v>
      </c>
    </row>
    <row r="6" spans="1:14" x14ac:dyDescent="0.25">
      <c r="A6" s="5" t="s">
        <v>3</v>
      </c>
      <c r="B6" s="20">
        <v>0</v>
      </c>
      <c r="C6" s="20">
        <v>0</v>
      </c>
      <c r="D6" s="20">
        <v>7</v>
      </c>
      <c r="E6" s="20">
        <v>0</v>
      </c>
      <c r="F6" s="20">
        <v>0</v>
      </c>
      <c r="G6" s="20">
        <v>2</v>
      </c>
      <c r="H6" s="20">
        <v>0</v>
      </c>
      <c r="I6" s="20">
        <v>9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5</v>
      </c>
      <c r="E7" s="20">
        <v>2</v>
      </c>
      <c r="F7" s="20">
        <v>0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11</v>
      </c>
      <c r="E8" s="20">
        <v>3</v>
      </c>
      <c r="F8" s="20">
        <v>0</v>
      </c>
      <c r="G8" s="20">
        <v>1</v>
      </c>
      <c r="H8" s="20">
        <v>0</v>
      </c>
      <c r="I8" s="20">
        <v>1</v>
      </c>
      <c r="J8" s="20">
        <v>0</v>
      </c>
      <c r="K8" s="20">
        <v>2</v>
      </c>
      <c r="L8" s="20">
        <v>1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2</v>
      </c>
      <c r="E9" s="20">
        <v>1</v>
      </c>
      <c r="F9" s="20">
        <v>0</v>
      </c>
      <c r="G9" s="20">
        <v>0</v>
      </c>
      <c r="H9" s="20">
        <v>0</v>
      </c>
      <c r="I9" s="20">
        <v>1</v>
      </c>
      <c r="J9" s="20">
        <v>1</v>
      </c>
      <c r="K9" s="20">
        <v>0</v>
      </c>
      <c r="L9" s="20">
        <v>0</v>
      </c>
      <c r="M9" s="20">
        <v>0</v>
      </c>
      <c r="N9" s="20">
        <v>0</v>
      </c>
    </row>
    <row r="10" spans="1:14" x14ac:dyDescent="0.25">
      <c r="A10" s="5" t="s">
        <v>7</v>
      </c>
      <c r="B10" s="20">
        <v>0</v>
      </c>
      <c r="C10" s="20">
        <v>0</v>
      </c>
      <c r="D10" s="20">
        <v>15</v>
      </c>
      <c r="E10" s="20">
        <v>2</v>
      </c>
      <c r="F10" s="20">
        <v>0</v>
      </c>
      <c r="G10" s="20">
        <v>3</v>
      </c>
      <c r="H10" s="20">
        <v>0</v>
      </c>
      <c r="I10" s="20">
        <v>14</v>
      </c>
      <c r="J10" s="20">
        <v>0</v>
      </c>
      <c r="K10" s="20">
        <v>4</v>
      </c>
      <c r="L10" s="20">
        <v>5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3</v>
      </c>
      <c r="E11" s="20">
        <v>1</v>
      </c>
      <c r="F11" s="20">
        <v>0</v>
      </c>
      <c r="G11" s="20">
        <v>2</v>
      </c>
      <c r="H11" s="20">
        <v>0</v>
      </c>
      <c r="I11" s="20">
        <v>0</v>
      </c>
      <c r="J11" s="20">
        <v>1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3</v>
      </c>
      <c r="E12" s="20">
        <v>1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1</v>
      </c>
      <c r="H13" s="20">
        <v>0</v>
      </c>
      <c r="I13" s="20">
        <v>1</v>
      </c>
      <c r="J13" s="20">
        <v>0</v>
      </c>
      <c r="K13" s="20">
        <v>1</v>
      </c>
      <c r="L13" s="20">
        <v>1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2</v>
      </c>
      <c r="C14" s="20">
        <v>0</v>
      </c>
      <c r="D14" s="20">
        <v>151</v>
      </c>
      <c r="E14" s="20">
        <v>4</v>
      </c>
      <c r="F14" s="20">
        <v>16</v>
      </c>
      <c r="G14" s="20">
        <v>71</v>
      </c>
      <c r="H14" s="20">
        <v>5</v>
      </c>
      <c r="I14" s="20">
        <v>160</v>
      </c>
      <c r="J14" s="20">
        <v>14</v>
      </c>
      <c r="K14" s="20">
        <v>7</v>
      </c>
      <c r="L14" s="20">
        <v>43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0</v>
      </c>
      <c r="C15" s="20">
        <v>0</v>
      </c>
      <c r="D15" s="20">
        <v>4</v>
      </c>
      <c r="E15" s="20">
        <v>1</v>
      </c>
      <c r="F15" s="20">
        <v>2</v>
      </c>
      <c r="G15" s="20">
        <v>2</v>
      </c>
      <c r="H15" s="20">
        <v>0</v>
      </c>
      <c r="I15" s="20">
        <v>6</v>
      </c>
      <c r="J15" s="20">
        <v>0</v>
      </c>
      <c r="K15" s="20">
        <v>0</v>
      </c>
      <c r="L15" s="20">
        <v>1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0</v>
      </c>
      <c r="C16" s="20">
        <v>0</v>
      </c>
      <c r="D16" s="20">
        <v>14</v>
      </c>
      <c r="E16" s="20">
        <v>6</v>
      </c>
      <c r="F16" s="20">
        <v>1</v>
      </c>
      <c r="G16" s="20">
        <v>5</v>
      </c>
      <c r="H16" s="20">
        <v>1</v>
      </c>
      <c r="I16" s="20">
        <v>1</v>
      </c>
      <c r="J16" s="20">
        <v>1</v>
      </c>
      <c r="K16" s="20">
        <v>2</v>
      </c>
      <c r="L16" s="20">
        <v>2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2</v>
      </c>
      <c r="C17" s="20">
        <v>1</v>
      </c>
      <c r="D17" s="20">
        <v>148</v>
      </c>
      <c r="E17" s="20">
        <v>8</v>
      </c>
      <c r="F17" s="20">
        <v>7</v>
      </c>
      <c r="G17" s="20">
        <v>95</v>
      </c>
      <c r="H17" s="20">
        <v>5</v>
      </c>
      <c r="I17" s="20">
        <v>102</v>
      </c>
      <c r="J17" s="20">
        <v>7</v>
      </c>
      <c r="K17" s="20">
        <v>27</v>
      </c>
      <c r="L17" s="20">
        <v>47</v>
      </c>
      <c r="M17" s="20">
        <v>1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39</v>
      </c>
      <c r="E18" s="20">
        <v>9</v>
      </c>
      <c r="F18" s="20">
        <v>2</v>
      </c>
      <c r="G18" s="20">
        <v>5</v>
      </c>
      <c r="H18" s="20">
        <v>0</v>
      </c>
      <c r="I18" s="20">
        <v>11</v>
      </c>
      <c r="J18" s="20">
        <v>2</v>
      </c>
      <c r="K18" s="20">
        <v>1</v>
      </c>
      <c r="L18" s="20">
        <v>5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1</v>
      </c>
      <c r="C19" s="20">
        <v>0</v>
      </c>
      <c r="D19" s="20">
        <v>9</v>
      </c>
      <c r="E19" s="20">
        <v>2</v>
      </c>
      <c r="F19" s="20">
        <v>0</v>
      </c>
      <c r="G19" s="20">
        <v>0</v>
      </c>
      <c r="H19" s="20">
        <v>0</v>
      </c>
      <c r="I19" s="20">
        <v>2</v>
      </c>
      <c r="J19" s="20">
        <v>1</v>
      </c>
      <c r="K19" s="20">
        <v>1</v>
      </c>
      <c r="L19" s="20">
        <v>0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0</v>
      </c>
      <c r="C20" s="20">
        <v>0</v>
      </c>
      <c r="D20" s="20">
        <v>15</v>
      </c>
      <c r="E20" s="20">
        <v>3</v>
      </c>
      <c r="F20" s="20">
        <v>0</v>
      </c>
      <c r="G20" s="20">
        <v>3</v>
      </c>
      <c r="H20" s="20">
        <v>0</v>
      </c>
      <c r="I20" s="20">
        <v>0</v>
      </c>
      <c r="J20" s="20">
        <v>0</v>
      </c>
      <c r="K20" s="20">
        <v>2</v>
      </c>
      <c r="L20" s="20">
        <v>3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7</v>
      </c>
      <c r="E21" s="20">
        <v>1</v>
      </c>
      <c r="F21" s="20">
        <v>0</v>
      </c>
      <c r="G21" s="20">
        <v>0</v>
      </c>
      <c r="H21" s="20">
        <v>0</v>
      </c>
      <c r="I21" s="20">
        <v>14</v>
      </c>
      <c r="J21" s="20">
        <v>1</v>
      </c>
      <c r="K21" s="20">
        <v>12</v>
      </c>
      <c r="L21" s="20">
        <v>4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0</v>
      </c>
      <c r="C22" s="20">
        <v>0</v>
      </c>
      <c r="D22" s="20">
        <v>7</v>
      </c>
      <c r="E22" s="20">
        <v>2</v>
      </c>
      <c r="F22" s="20">
        <v>0</v>
      </c>
      <c r="G22" s="20">
        <v>1</v>
      </c>
      <c r="H22" s="20">
        <v>1</v>
      </c>
      <c r="I22" s="20">
        <v>1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6</v>
      </c>
      <c r="E23" s="20">
        <v>0</v>
      </c>
      <c r="F23" s="20">
        <v>0</v>
      </c>
      <c r="G23" s="20">
        <v>0</v>
      </c>
      <c r="H23" s="20">
        <v>0</v>
      </c>
      <c r="I23" s="20">
        <v>1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6</v>
      </c>
      <c r="C24" s="5">
        <f t="shared" ref="C24:N24" si="0">SUM(C2:C23)</f>
        <v>1</v>
      </c>
      <c r="D24" s="5">
        <f t="shared" si="0"/>
        <v>468</v>
      </c>
      <c r="E24" s="5">
        <f t="shared" si="0"/>
        <v>54</v>
      </c>
      <c r="F24" s="5">
        <f t="shared" si="0"/>
        <v>31</v>
      </c>
      <c r="G24" s="5">
        <f t="shared" si="0"/>
        <v>193</v>
      </c>
      <c r="H24" s="5">
        <f t="shared" si="0"/>
        <v>13</v>
      </c>
      <c r="I24" s="5">
        <f t="shared" si="0"/>
        <v>343</v>
      </c>
      <c r="J24" s="5">
        <f t="shared" si="0"/>
        <v>31</v>
      </c>
      <c r="K24" s="5">
        <f t="shared" si="0"/>
        <v>64</v>
      </c>
      <c r="L24" s="5">
        <f t="shared" si="0"/>
        <v>115</v>
      </c>
      <c r="M24" s="5">
        <f t="shared" si="0"/>
        <v>1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9lqK2cyDIH1PapSoZ0O0owj/tCFDdqcszcXGmfJPk8xxvxoh9/BY9Rb0TIDAUu87J1KXMVq+CERbrweMoQJsQQ==" saltValue="vYEfgmUBinuReu9XNKBTO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9199-7112-44A5-B57A-D921AF0972CD}">
  <sheetPr codeName="Planilha13"/>
  <dimension ref="A1:GD33"/>
  <sheetViews>
    <sheetView tabSelected="1" topLeftCell="A13" workbookViewId="0">
      <selection activeCell="A30" sqref="A30:A33"/>
    </sheetView>
  </sheetViews>
  <sheetFormatPr defaultRowHeight="15" x14ac:dyDescent="0.25"/>
  <cols>
    <col min="1" max="1" width="6.140625" style="4" customWidth="1"/>
    <col min="2" max="2" width="21.140625" style="4" customWidth="1"/>
    <col min="3" max="3" width="11.140625" style="4" customWidth="1"/>
    <col min="4" max="4" width="13.140625" style="4" customWidth="1"/>
    <col min="5" max="7" width="11.140625" style="4" customWidth="1"/>
    <col min="8" max="8" width="10.140625" style="4" customWidth="1"/>
    <col min="9" max="9" width="15" style="4" customWidth="1"/>
    <col min="10" max="10" width="15.28515625" style="4" customWidth="1"/>
    <col min="11" max="11" width="15" style="4" customWidth="1"/>
    <col min="12" max="12" width="16.7109375" style="4" customWidth="1"/>
    <col min="13" max="13" width="15.5703125" style="4" customWidth="1"/>
    <col min="14" max="14" width="16.140625" customWidth="1"/>
    <col min="15" max="15" width="11.85546875" customWidth="1"/>
    <col min="16" max="108" width="16.7109375" customWidth="1"/>
  </cols>
  <sheetData>
    <row r="1" spans="1:186" s="16" customFormat="1" ht="15" customHeight="1" x14ac:dyDescent="0.25">
      <c r="A1" s="37" t="s">
        <v>38</v>
      </c>
      <c r="B1" s="37" t="s">
        <v>21</v>
      </c>
      <c r="C1" s="34">
        <v>43831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4">
        <v>43862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6"/>
      <c r="AC1" s="34">
        <v>43891</v>
      </c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6"/>
      <c r="AP1" s="34">
        <v>43922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6"/>
      <c r="BC1" s="34">
        <v>43952</v>
      </c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6"/>
      <c r="BP1" s="34">
        <v>43983</v>
      </c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6"/>
      <c r="CC1" s="35">
        <v>44013</v>
      </c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6"/>
      <c r="CP1" s="35">
        <v>44044</v>
      </c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6"/>
      <c r="DC1" s="35">
        <v>44075</v>
      </c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6"/>
      <c r="DP1" s="35">
        <v>44105</v>
      </c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6"/>
      <c r="EC1" s="35">
        <v>44136</v>
      </c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6"/>
      <c r="EP1" s="35">
        <v>44166</v>
      </c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6"/>
      <c r="FC1" s="38" t="s">
        <v>39</v>
      </c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</row>
    <row r="2" spans="1:186" s="16" customFormat="1" ht="95.25" customHeight="1" x14ac:dyDescent="0.25">
      <c r="A2" s="37"/>
      <c r="B2" s="37"/>
      <c r="C2" s="21" t="s">
        <v>23</v>
      </c>
      <c r="D2" s="22" t="s">
        <v>40</v>
      </c>
      <c r="E2" s="22" t="s">
        <v>25</v>
      </c>
      <c r="F2" s="22" t="s">
        <v>26</v>
      </c>
      <c r="G2" s="21" t="s">
        <v>41</v>
      </c>
      <c r="H2" s="22" t="s">
        <v>28</v>
      </c>
      <c r="I2" s="21" t="s">
        <v>42</v>
      </c>
      <c r="J2" s="21" t="s">
        <v>30</v>
      </c>
      <c r="K2" s="21" t="s">
        <v>31</v>
      </c>
      <c r="L2" s="21" t="s">
        <v>43</v>
      </c>
      <c r="M2" s="21" t="s">
        <v>44</v>
      </c>
      <c r="N2" s="21" t="s">
        <v>34</v>
      </c>
      <c r="O2" s="21" t="s">
        <v>35</v>
      </c>
      <c r="P2" s="21" t="s">
        <v>23</v>
      </c>
      <c r="Q2" s="22" t="s">
        <v>40</v>
      </c>
      <c r="R2" s="22" t="s">
        <v>25</v>
      </c>
      <c r="S2" s="22" t="s">
        <v>26</v>
      </c>
      <c r="T2" s="21" t="s">
        <v>41</v>
      </c>
      <c r="U2" s="22" t="s">
        <v>28</v>
      </c>
      <c r="V2" s="21" t="s">
        <v>42</v>
      </c>
      <c r="W2" s="21" t="s">
        <v>30</v>
      </c>
      <c r="X2" s="21" t="s">
        <v>31</v>
      </c>
      <c r="Y2" s="21" t="s">
        <v>43</v>
      </c>
      <c r="Z2" s="21" t="s">
        <v>44</v>
      </c>
      <c r="AA2" s="21" t="s">
        <v>34</v>
      </c>
      <c r="AB2" s="21" t="s">
        <v>35</v>
      </c>
      <c r="AC2" s="21" t="s">
        <v>23</v>
      </c>
      <c r="AD2" s="22" t="s">
        <v>40</v>
      </c>
      <c r="AE2" s="22" t="s">
        <v>25</v>
      </c>
      <c r="AF2" s="22" t="s">
        <v>26</v>
      </c>
      <c r="AG2" s="21" t="s">
        <v>41</v>
      </c>
      <c r="AH2" s="22" t="s">
        <v>28</v>
      </c>
      <c r="AI2" s="21" t="s">
        <v>42</v>
      </c>
      <c r="AJ2" s="21" t="s">
        <v>30</v>
      </c>
      <c r="AK2" s="21" t="s">
        <v>31</v>
      </c>
      <c r="AL2" s="21" t="s">
        <v>43</v>
      </c>
      <c r="AM2" s="21" t="s">
        <v>44</v>
      </c>
      <c r="AN2" s="21" t="s">
        <v>34</v>
      </c>
      <c r="AO2" s="21" t="s">
        <v>35</v>
      </c>
      <c r="AP2" s="21" t="s">
        <v>23</v>
      </c>
      <c r="AQ2" s="22" t="s">
        <v>40</v>
      </c>
      <c r="AR2" s="22" t="s">
        <v>25</v>
      </c>
      <c r="AS2" s="22" t="s">
        <v>26</v>
      </c>
      <c r="AT2" s="21" t="s">
        <v>41</v>
      </c>
      <c r="AU2" s="22" t="s">
        <v>28</v>
      </c>
      <c r="AV2" s="21" t="s">
        <v>42</v>
      </c>
      <c r="AW2" s="21" t="s">
        <v>30</v>
      </c>
      <c r="AX2" s="21" t="s">
        <v>31</v>
      </c>
      <c r="AY2" s="21" t="s">
        <v>43</v>
      </c>
      <c r="AZ2" s="21" t="s">
        <v>44</v>
      </c>
      <c r="BA2" s="21" t="s">
        <v>34</v>
      </c>
      <c r="BB2" s="21" t="s">
        <v>35</v>
      </c>
      <c r="BC2" s="21" t="s">
        <v>23</v>
      </c>
      <c r="BD2" s="22" t="s">
        <v>40</v>
      </c>
      <c r="BE2" s="22" t="s">
        <v>25</v>
      </c>
      <c r="BF2" s="22" t="s">
        <v>26</v>
      </c>
      <c r="BG2" s="21" t="s">
        <v>41</v>
      </c>
      <c r="BH2" s="22" t="s">
        <v>28</v>
      </c>
      <c r="BI2" s="21" t="s">
        <v>42</v>
      </c>
      <c r="BJ2" s="21" t="s">
        <v>30</v>
      </c>
      <c r="BK2" s="21" t="s">
        <v>31</v>
      </c>
      <c r="BL2" s="21" t="s">
        <v>43</v>
      </c>
      <c r="BM2" s="21" t="s">
        <v>44</v>
      </c>
      <c r="BN2" s="21" t="s">
        <v>34</v>
      </c>
      <c r="BO2" s="21" t="s">
        <v>35</v>
      </c>
      <c r="BP2" s="21" t="s">
        <v>23</v>
      </c>
      <c r="BQ2" s="22" t="s">
        <v>40</v>
      </c>
      <c r="BR2" s="22" t="s">
        <v>25</v>
      </c>
      <c r="BS2" s="22" t="s">
        <v>26</v>
      </c>
      <c r="BT2" s="21" t="s">
        <v>41</v>
      </c>
      <c r="BU2" s="22" t="s">
        <v>28</v>
      </c>
      <c r="BV2" s="21" t="s">
        <v>42</v>
      </c>
      <c r="BW2" s="21" t="s">
        <v>30</v>
      </c>
      <c r="BX2" s="21" t="s">
        <v>31</v>
      </c>
      <c r="BY2" s="21" t="s">
        <v>43</v>
      </c>
      <c r="BZ2" s="21" t="s">
        <v>44</v>
      </c>
      <c r="CA2" s="21" t="s">
        <v>34</v>
      </c>
      <c r="CB2" s="21" t="s">
        <v>35</v>
      </c>
      <c r="CC2" s="21" t="s">
        <v>23</v>
      </c>
      <c r="CD2" s="22" t="s">
        <v>40</v>
      </c>
      <c r="CE2" s="22" t="s">
        <v>25</v>
      </c>
      <c r="CF2" s="22" t="s">
        <v>26</v>
      </c>
      <c r="CG2" s="21" t="s">
        <v>41</v>
      </c>
      <c r="CH2" s="22" t="s">
        <v>28</v>
      </c>
      <c r="CI2" s="21" t="s">
        <v>42</v>
      </c>
      <c r="CJ2" s="21" t="s">
        <v>30</v>
      </c>
      <c r="CK2" s="21" t="s">
        <v>31</v>
      </c>
      <c r="CL2" s="21" t="s">
        <v>43</v>
      </c>
      <c r="CM2" s="21" t="s">
        <v>44</v>
      </c>
      <c r="CN2" s="21" t="s">
        <v>34</v>
      </c>
      <c r="CO2" s="21" t="s">
        <v>35</v>
      </c>
      <c r="CP2" s="21" t="s">
        <v>23</v>
      </c>
      <c r="CQ2" s="22" t="s">
        <v>40</v>
      </c>
      <c r="CR2" s="22" t="s">
        <v>25</v>
      </c>
      <c r="CS2" s="22" t="s">
        <v>26</v>
      </c>
      <c r="CT2" s="21" t="s">
        <v>41</v>
      </c>
      <c r="CU2" s="22" t="s">
        <v>28</v>
      </c>
      <c r="CV2" s="21" t="s">
        <v>42</v>
      </c>
      <c r="CW2" s="21" t="s">
        <v>30</v>
      </c>
      <c r="CX2" s="21" t="s">
        <v>31</v>
      </c>
      <c r="CY2" s="21" t="s">
        <v>43</v>
      </c>
      <c r="CZ2" s="21" t="s">
        <v>44</v>
      </c>
      <c r="DA2" s="21" t="s">
        <v>34</v>
      </c>
      <c r="DB2" s="21" t="s">
        <v>35</v>
      </c>
      <c r="DC2" s="21" t="s">
        <v>23</v>
      </c>
      <c r="DD2" s="22" t="s">
        <v>40</v>
      </c>
      <c r="DE2" s="22" t="s">
        <v>25</v>
      </c>
      <c r="DF2" s="22" t="s">
        <v>26</v>
      </c>
      <c r="DG2" s="21" t="s">
        <v>41</v>
      </c>
      <c r="DH2" s="22" t="s">
        <v>28</v>
      </c>
      <c r="DI2" s="21" t="s">
        <v>42</v>
      </c>
      <c r="DJ2" s="21" t="s">
        <v>30</v>
      </c>
      <c r="DK2" s="21" t="s">
        <v>31</v>
      </c>
      <c r="DL2" s="21" t="s">
        <v>43</v>
      </c>
      <c r="DM2" s="21" t="s">
        <v>44</v>
      </c>
      <c r="DN2" s="21" t="s">
        <v>34</v>
      </c>
      <c r="DO2" s="21" t="s">
        <v>35</v>
      </c>
      <c r="DP2" s="21" t="s">
        <v>23</v>
      </c>
      <c r="DQ2" s="22" t="s">
        <v>40</v>
      </c>
      <c r="DR2" s="22" t="s">
        <v>25</v>
      </c>
      <c r="DS2" s="22" t="s">
        <v>26</v>
      </c>
      <c r="DT2" s="21" t="s">
        <v>41</v>
      </c>
      <c r="DU2" s="22" t="s">
        <v>28</v>
      </c>
      <c r="DV2" s="21" t="s">
        <v>42</v>
      </c>
      <c r="DW2" s="21" t="s">
        <v>30</v>
      </c>
      <c r="DX2" s="21" t="s">
        <v>31</v>
      </c>
      <c r="DY2" s="21" t="s">
        <v>43</v>
      </c>
      <c r="DZ2" s="21" t="s">
        <v>44</v>
      </c>
      <c r="EA2" s="21" t="s">
        <v>34</v>
      </c>
      <c r="EB2" s="21" t="s">
        <v>35</v>
      </c>
      <c r="EC2" s="21" t="s">
        <v>23</v>
      </c>
      <c r="ED2" s="22" t="s">
        <v>40</v>
      </c>
      <c r="EE2" s="22" t="s">
        <v>25</v>
      </c>
      <c r="EF2" s="22" t="s">
        <v>26</v>
      </c>
      <c r="EG2" s="21" t="s">
        <v>41</v>
      </c>
      <c r="EH2" s="22" t="s">
        <v>28</v>
      </c>
      <c r="EI2" s="21" t="s">
        <v>42</v>
      </c>
      <c r="EJ2" s="21" t="s">
        <v>30</v>
      </c>
      <c r="EK2" s="21" t="s">
        <v>31</v>
      </c>
      <c r="EL2" s="21" t="s">
        <v>43</v>
      </c>
      <c r="EM2" s="21" t="s">
        <v>44</v>
      </c>
      <c r="EN2" s="21" t="s">
        <v>34</v>
      </c>
      <c r="EO2" s="21" t="s">
        <v>35</v>
      </c>
      <c r="EP2" s="21" t="s">
        <v>23</v>
      </c>
      <c r="EQ2" s="22" t="s">
        <v>40</v>
      </c>
      <c r="ER2" s="22" t="s">
        <v>25</v>
      </c>
      <c r="ES2" s="22" t="s">
        <v>26</v>
      </c>
      <c r="ET2" s="21" t="s">
        <v>41</v>
      </c>
      <c r="EU2" s="22" t="s">
        <v>28</v>
      </c>
      <c r="EV2" s="21" t="s">
        <v>42</v>
      </c>
      <c r="EW2" s="21" t="s">
        <v>30</v>
      </c>
      <c r="EX2" s="21" t="s">
        <v>31</v>
      </c>
      <c r="EY2" s="21" t="s">
        <v>43</v>
      </c>
      <c r="EZ2" s="21" t="s">
        <v>44</v>
      </c>
      <c r="FA2" s="21" t="s">
        <v>34</v>
      </c>
      <c r="FB2" s="21" t="s">
        <v>35</v>
      </c>
      <c r="FC2" s="21" t="s">
        <v>22</v>
      </c>
      <c r="FD2" s="21" t="s">
        <v>45</v>
      </c>
      <c r="FE2" s="22" t="s">
        <v>40</v>
      </c>
      <c r="FF2" s="21" t="s">
        <v>45</v>
      </c>
      <c r="FG2" s="22" t="s">
        <v>25</v>
      </c>
      <c r="FH2" s="21" t="s">
        <v>45</v>
      </c>
      <c r="FI2" s="22" t="s">
        <v>26</v>
      </c>
      <c r="FJ2" s="21" t="s">
        <v>45</v>
      </c>
      <c r="FK2" s="21" t="s">
        <v>41</v>
      </c>
      <c r="FL2" s="21" t="s">
        <v>45</v>
      </c>
      <c r="FM2" s="22" t="s">
        <v>28</v>
      </c>
      <c r="FN2" s="21" t="s">
        <v>45</v>
      </c>
      <c r="FO2" s="21" t="s">
        <v>42</v>
      </c>
      <c r="FP2" s="21" t="s">
        <v>45</v>
      </c>
      <c r="FQ2" s="21" t="s">
        <v>30</v>
      </c>
      <c r="FR2" s="21" t="s">
        <v>45</v>
      </c>
      <c r="FS2" s="21" t="s">
        <v>31</v>
      </c>
      <c r="FT2" s="21" t="s">
        <v>45</v>
      </c>
      <c r="FU2" s="21" t="s">
        <v>43</v>
      </c>
      <c r="FV2" s="21" t="s">
        <v>45</v>
      </c>
      <c r="FW2" s="21" t="s">
        <v>44</v>
      </c>
      <c r="FX2" s="21" t="s">
        <v>45</v>
      </c>
      <c r="FY2" s="21" t="s">
        <v>34</v>
      </c>
      <c r="FZ2" s="21" t="s">
        <v>45</v>
      </c>
      <c r="GA2" s="21" t="s">
        <v>35</v>
      </c>
      <c r="GB2" s="21" t="s">
        <v>45</v>
      </c>
      <c r="GC2" s="21" t="s">
        <v>46</v>
      </c>
      <c r="GD2" s="21" t="s">
        <v>47</v>
      </c>
    </row>
    <row r="3" spans="1:186" x14ac:dyDescent="0.25">
      <c r="A3" s="17">
        <v>1</v>
      </c>
      <c r="B3" s="15" t="s">
        <v>0</v>
      </c>
      <c r="C3" s="23">
        <v>1</v>
      </c>
      <c r="D3" s="23">
        <v>0</v>
      </c>
      <c r="E3" s="23">
        <v>2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1</v>
      </c>
      <c r="S3" s="23">
        <v>1</v>
      </c>
      <c r="T3" s="23">
        <v>1</v>
      </c>
      <c r="U3" s="23">
        <v>2</v>
      </c>
      <c r="V3" s="23">
        <v>0</v>
      </c>
      <c r="W3" s="23">
        <v>2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23">
        <v>3</v>
      </c>
      <c r="AD3" s="23">
        <v>0</v>
      </c>
      <c r="AE3" s="23">
        <v>2</v>
      </c>
      <c r="AF3" s="23">
        <v>0</v>
      </c>
      <c r="AG3" s="23">
        <v>0</v>
      </c>
      <c r="AH3" s="23">
        <v>1</v>
      </c>
      <c r="AI3" s="23">
        <v>0</v>
      </c>
      <c r="AJ3" s="23">
        <v>1</v>
      </c>
      <c r="AK3" s="23">
        <v>0</v>
      </c>
      <c r="AL3" s="23">
        <v>0</v>
      </c>
      <c r="AM3" s="23">
        <v>1</v>
      </c>
      <c r="AN3" s="23">
        <v>0</v>
      </c>
      <c r="AO3" s="23">
        <v>0</v>
      </c>
      <c r="AP3" s="23">
        <v>1</v>
      </c>
      <c r="AQ3" s="23">
        <v>0</v>
      </c>
      <c r="AR3" s="23">
        <v>1</v>
      </c>
      <c r="AS3" s="23">
        <v>1</v>
      </c>
      <c r="AT3" s="23">
        <v>0</v>
      </c>
      <c r="AU3" s="23">
        <v>1</v>
      </c>
      <c r="AV3" s="23">
        <v>0</v>
      </c>
      <c r="AW3" s="23">
        <v>0</v>
      </c>
      <c r="AX3" s="23">
        <v>3</v>
      </c>
      <c r="AY3" s="23">
        <v>0</v>
      </c>
      <c r="AZ3" s="23">
        <v>0</v>
      </c>
      <c r="BA3" s="23">
        <v>0</v>
      </c>
      <c r="BB3" s="23">
        <v>0</v>
      </c>
      <c r="BC3" s="14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  <c r="BI3" s="23">
        <v>0</v>
      </c>
      <c r="BJ3" s="23">
        <v>1</v>
      </c>
      <c r="BK3" s="23">
        <v>0</v>
      </c>
      <c r="BL3" s="23">
        <v>0</v>
      </c>
      <c r="BM3" s="23">
        <v>0</v>
      </c>
      <c r="BN3" s="23">
        <v>0</v>
      </c>
      <c r="BO3" s="23">
        <v>0</v>
      </c>
      <c r="BP3" s="23">
        <v>0</v>
      </c>
      <c r="BQ3" s="23">
        <v>0</v>
      </c>
      <c r="BR3" s="23">
        <v>1</v>
      </c>
      <c r="BS3" s="23">
        <v>1</v>
      </c>
      <c r="BT3" s="23">
        <v>0</v>
      </c>
      <c r="BU3" s="23">
        <v>0</v>
      </c>
      <c r="BV3" s="23">
        <v>0</v>
      </c>
      <c r="BW3" s="23">
        <v>1</v>
      </c>
      <c r="BX3" s="23">
        <v>0</v>
      </c>
      <c r="BY3" s="23">
        <v>0</v>
      </c>
      <c r="BZ3" s="23">
        <v>0</v>
      </c>
      <c r="CA3" s="23">
        <v>0</v>
      </c>
      <c r="CB3" s="23">
        <v>0</v>
      </c>
      <c r="CC3" s="23">
        <v>0</v>
      </c>
      <c r="CD3" s="23">
        <v>0</v>
      </c>
      <c r="CE3" s="23">
        <v>3</v>
      </c>
      <c r="CF3" s="23">
        <v>1</v>
      </c>
      <c r="CG3" s="23">
        <v>0</v>
      </c>
      <c r="CH3" s="23">
        <v>0</v>
      </c>
      <c r="CI3" s="23">
        <v>0</v>
      </c>
      <c r="CJ3" s="23">
        <v>3</v>
      </c>
      <c r="CK3" s="23">
        <v>0</v>
      </c>
      <c r="CL3" s="23">
        <v>0</v>
      </c>
      <c r="CM3" s="23">
        <v>0</v>
      </c>
      <c r="CN3" s="23">
        <v>0</v>
      </c>
      <c r="CO3" s="23">
        <v>0</v>
      </c>
      <c r="CP3" s="23">
        <v>0</v>
      </c>
      <c r="CQ3" s="23">
        <v>0</v>
      </c>
      <c r="CR3" s="23">
        <v>2</v>
      </c>
      <c r="CS3" s="23">
        <v>0</v>
      </c>
      <c r="CT3" s="23">
        <v>0</v>
      </c>
      <c r="CU3" s="23">
        <v>0</v>
      </c>
      <c r="CV3" s="23">
        <v>0</v>
      </c>
      <c r="CW3" s="23">
        <v>2</v>
      </c>
      <c r="CX3" s="23">
        <v>0</v>
      </c>
      <c r="CY3" s="23">
        <v>0</v>
      </c>
      <c r="CZ3" s="23">
        <v>0</v>
      </c>
      <c r="DA3" s="23">
        <v>0</v>
      </c>
      <c r="DB3" s="23">
        <v>0</v>
      </c>
      <c r="DC3" s="23">
        <v>0</v>
      </c>
      <c r="DD3" s="23">
        <v>0</v>
      </c>
      <c r="DE3" s="23">
        <v>4</v>
      </c>
      <c r="DF3" s="23">
        <v>1</v>
      </c>
      <c r="DG3" s="23">
        <v>1</v>
      </c>
      <c r="DH3" s="23">
        <v>0</v>
      </c>
      <c r="DI3" s="23">
        <v>0</v>
      </c>
      <c r="DJ3" s="23">
        <v>2</v>
      </c>
      <c r="DK3" s="23">
        <v>0</v>
      </c>
      <c r="DL3" s="23">
        <v>0</v>
      </c>
      <c r="DM3" s="23">
        <v>0</v>
      </c>
      <c r="DN3" s="23">
        <v>0</v>
      </c>
      <c r="DO3" s="23">
        <v>0</v>
      </c>
      <c r="DP3" s="23">
        <v>0</v>
      </c>
      <c r="DQ3" s="23">
        <v>0</v>
      </c>
      <c r="DR3" s="23">
        <v>0</v>
      </c>
      <c r="DS3" s="23">
        <v>0</v>
      </c>
      <c r="DT3" s="23">
        <v>0</v>
      </c>
      <c r="DU3" s="23">
        <v>0</v>
      </c>
      <c r="DV3" s="23">
        <v>0</v>
      </c>
      <c r="DW3" s="23">
        <v>1</v>
      </c>
      <c r="DX3" s="23">
        <v>0</v>
      </c>
      <c r="DY3" s="23">
        <v>0</v>
      </c>
      <c r="DZ3" s="23">
        <v>0</v>
      </c>
      <c r="EA3" s="23">
        <v>0</v>
      </c>
      <c r="EB3" s="23">
        <v>0</v>
      </c>
      <c r="EC3" s="23">
        <v>0</v>
      </c>
      <c r="ED3" s="23">
        <v>0</v>
      </c>
      <c r="EE3" s="23">
        <v>2</v>
      </c>
      <c r="EF3" s="23">
        <v>1</v>
      </c>
      <c r="EG3" s="23">
        <v>0</v>
      </c>
      <c r="EH3" s="23">
        <v>0</v>
      </c>
      <c r="EI3" s="23">
        <v>0</v>
      </c>
      <c r="EJ3" s="23">
        <v>1</v>
      </c>
      <c r="EK3" s="23">
        <v>0</v>
      </c>
      <c r="EL3" s="23">
        <v>0</v>
      </c>
      <c r="EM3" s="23">
        <v>0</v>
      </c>
      <c r="EN3" s="23">
        <v>0</v>
      </c>
      <c r="EO3" s="23">
        <v>0</v>
      </c>
      <c r="EP3" s="23">
        <v>1</v>
      </c>
      <c r="EQ3" s="23">
        <v>0</v>
      </c>
      <c r="ER3" s="23">
        <v>1</v>
      </c>
      <c r="ES3" s="23">
        <v>0</v>
      </c>
      <c r="ET3" s="23">
        <v>0</v>
      </c>
      <c r="EU3" s="23">
        <v>0</v>
      </c>
      <c r="EV3" s="23">
        <v>0</v>
      </c>
      <c r="EW3" s="23">
        <v>2</v>
      </c>
      <c r="EX3" s="23">
        <v>0</v>
      </c>
      <c r="EY3" s="23">
        <v>0</v>
      </c>
      <c r="EZ3" s="23">
        <v>0</v>
      </c>
      <c r="FA3" s="23">
        <v>0</v>
      </c>
      <c r="FB3" s="23">
        <v>0</v>
      </c>
      <c r="FC3" s="23">
        <f>SUM(C3, P3, AC3, AP3, BC3, BP3, CC3, CP3, DC3, DP3, EC3, EP3)</f>
        <v>6</v>
      </c>
      <c r="FD3" s="18">
        <f t="shared" ref="FD3:FD25" si="0">FC3/FC$25</f>
        <v>5.5045871559633031E-2</v>
      </c>
      <c r="FE3" s="23">
        <f>SUM(D3,Q3,AD3,AQ3,BD3,BQ3, CD3, CQ3, DD3, DQ3, ED3, EQ3)</f>
        <v>0</v>
      </c>
      <c r="FF3" s="18">
        <f t="shared" ref="FF3:FF25" si="1">FE3/FE$25</f>
        <v>0</v>
      </c>
      <c r="FG3" s="23">
        <f>SUM(E3,R3,AE3,AR3,BE3,BR3, CE3, CR3, DE3, DR3, EE3, ER3)</f>
        <v>19</v>
      </c>
      <c r="FH3" s="18">
        <f t="shared" ref="FH3:FH19" si="2">FG3/FG$25</f>
        <v>2.7468555732253867E-3</v>
      </c>
      <c r="FI3" s="23">
        <f>SUM(F3,S3,AF3,AS3,BF3,BS3, CF3, CS3, DF3, DS3, EF3, ES3)</f>
        <v>6</v>
      </c>
      <c r="FJ3" s="18">
        <f t="shared" ref="FJ3:FJ25" si="3">FI3/FI$25</f>
        <v>9.1743119266055051E-3</v>
      </c>
      <c r="FK3" s="23">
        <f>SUM(G3,T3,AG3,AT3,BG3,BT3, CG3, CT3, DG3, DT3, EG3, ET3)</f>
        <v>2</v>
      </c>
      <c r="FL3" s="18">
        <f t="shared" ref="FL3:FL25" si="4">FK3/FK$25</f>
        <v>4.4943820224719105E-3</v>
      </c>
      <c r="FM3" s="23">
        <f>SUM(H3,U3,AH3,AU3,BH3,BU3, CH3, CU3, DH3, DU3, EH3, EU3)</f>
        <v>4</v>
      </c>
      <c r="FN3" s="18">
        <f t="shared" ref="FN3:FN25" si="5">FM3/FM$25</f>
        <v>1.3647219379051519E-3</v>
      </c>
      <c r="FO3" s="23">
        <f>SUM(I3,V3,AI3,AV3,BI3,BV3, CI3, CV3, DI3, DV3, EI3, EV3)</f>
        <v>0</v>
      </c>
      <c r="FP3" s="18">
        <f t="shared" ref="FP3:FP25" si="6">FO3/FO$25</f>
        <v>0</v>
      </c>
      <c r="FQ3" s="23">
        <f>SUM(J3,W3,AW3,AJ3,BJ3,BW3, CJ3, CW3, DJ3, DW3, EJ3, EW3)</f>
        <v>16</v>
      </c>
      <c r="FR3" s="18">
        <f t="shared" ref="FR3:FR25" si="7">FQ3/FQ$25</f>
        <v>4.4531032563317561E-3</v>
      </c>
      <c r="FS3" s="23">
        <f>SUM(K3,X3,AK3,AX3,BK3,BX3, CK3, CX3, DK3, DX3, EK3, EX3)</f>
        <v>3</v>
      </c>
      <c r="FT3" s="18">
        <f t="shared" ref="FT3:FT25" si="8">FS3/FS$25</f>
        <v>6.6371681415929203E-3</v>
      </c>
      <c r="FU3" s="23">
        <f>SUM(L3,Y3,AL3,AY3,BL3,BY3, CL3, CY3, DL3, DY3, EL3, EY3)</f>
        <v>0</v>
      </c>
      <c r="FV3" s="18">
        <f t="shared" ref="FV3:FV25" si="9">FU3/FU$25</f>
        <v>0</v>
      </c>
      <c r="FW3" s="23">
        <f>SUM(M3,Z3,AM3,AZ3,BM3,BZ3, CM3, CZ3, DM3, DZ3, EM3, EZ3)</f>
        <v>1</v>
      </c>
      <c r="FX3" s="18">
        <f t="shared" ref="FX3:FX25" si="10">FW3/FW$25</f>
        <v>8.9928057553956839E-4</v>
      </c>
      <c r="FY3" s="23">
        <f>SUM(N3,AA3,AN3,BA3,BN3,CA3,CN3,DA3,DN3,EA3,EN3,FA3)</f>
        <v>0</v>
      </c>
      <c r="FZ3" s="18">
        <f t="shared" ref="FZ3:FZ25" si="11">FY3/FY$25</f>
        <v>0</v>
      </c>
      <c r="GA3" s="23">
        <f>SUM(O3,AB3,AO3,BB3,BO3,CB3, CO3,DB3,DO3,EB3,EO3,FB3)</f>
        <v>0</v>
      </c>
      <c r="GB3" s="18">
        <f t="shared" ref="GB3:GB25" si="12">GA3/GA$25</f>
        <v>0</v>
      </c>
      <c r="GC3" s="19">
        <f t="shared" ref="GC3:GC25" si="13">SUM(FC3,FE3,FG3,FI3,FK3,FM3,FO3,FQ3,FS3,FU3,FW3,FY3,GA3)</f>
        <v>57</v>
      </c>
      <c r="GD3" s="18">
        <f t="shared" ref="GD3:GD25" si="14">GC3/GC$25</f>
        <v>3.3286615276804485E-3</v>
      </c>
    </row>
    <row r="4" spans="1:186" x14ac:dyDescent="0.25">
      <c r="A4" s="17">
        <v>2</v>
      </c>
      <c r="B4" s="15" t="s">
        <v>37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1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2</v>
      </c>
      <c r="S4" s="23">
        <v>0</v>
      </c>
      <c r="T4" s="23">
        <v>0</v>
      </c>
      <c r="U4" s="23">
        <v>1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1</v>
      </c>
      <c r="AF4" s="23">
        <v>0</v>
      </c>
      <c r="AG4" s="23">
        <v>0</v>
      </c>
      <c r="AH4" s="23">
        <v>0</v>
      </c>
      <c r="AI4" s="23">
        <v>0</v>
      </c>
      <c r="AJ4" s="23">
        <v>1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2</v>
      </c>
      <c r="AS4" s="23">
        <v>1</v>
      </c>
      <c r="AT4" s="23">
        <v>0</v>
      </c>
      <c r="AU4" s="23">
        <v>0</v>
      </c>
      <c r="AV4" s="23">
        <v>0</v>
      </c>
      <c r="AW4" s="23">
        <v>0</v>
      </c>
      <c r="AX4" s="23">
        <v>0</v>
      </c>
      <c r="AY4" s="23">
        <v>0</v>
      </c>
      <c r="AZ4" s="23">
        <v>0</v>
      </c>
      <c r="BA4" s="23">
        <v>0</v>
      </c>
      <c r="BB4" s="23">
        <v>0</v>
      </c>
      <c r="BC4" s="14">
        <v>0</v>
      </c>
      <c r="BD4" s="23">
        <v>0</v>
      </c>
      <c r="BE4" s="23">
        <v>2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23">
        <v>1</v>
      </c>
      <c r="BS4" s="23">
        <v>1</v>
      </c>
      <c r="BT4" s="23">
        <v>1</v>
      </c>
      <c r="BU4" s="23">
        <v>0</v>
      </c>
      <c r="BV4" s="23">
        <v>0</v>
      </c>
      <c r="BW4" s="23">
        <v>2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3">
        <v>0</v>
      </c>
      <c r="CE4" s="23">
        <v>0</v>
      </c>
      <c r="CF4" s="23">
        <v>0</v>
      </c>
      <c r="CG4" s="23">
        <v>0</v>
      </c>
      <c r="CH4" s="23">
        <v>0</v>
      </c>
      <c r="CI4" s="23">
        <v>0</v>
      </c>
      <c r="CJ4" s="23">
        <v>0</v>
      </c>
      <c r="CK4" s="23">
        <v>0</v>
      </c>
      <c r="CL4" s="23">
        <v>0</v>
      </c>
      <c r="CM4" s="23">
        <v>0</v>
      </c>
      <c r="CN4" s="23">
        <v>0</v>
      </c>
      <c r="CO4" s="23">
        <v>0</v>
      </c>
      <c r="CP4" s="23">
        <v>0</v>
      </c>
      <c r="CQ4" s="23">
        <v>0</v>
      </c>
      <c r="CR4" s="23">
        <v>0</v>
      </c>
      <c r="CS4" s="23">
        <v>0</v>
      </c>
      <c r="CT4" s="23">
        <v>0</v>
      </c>
      <c r="CU4" s="23">
        <v>0</v>
      </c>
      <c r="CV4" s="23">
        <v>0</v>
      </c>
      <c r="CW4" s="23">
        <v>0</v>
      </c>
      <c r="CX4" s="23">
        <v>0</v>
      </c>
      <c r="CY4" s="23">
        <v>0</v>
      </c>
      <c r="CZ4" s="23">
        <v>0</v>
      </c>
      <c r="DA4" s="23">
        <v>0</v>
      </c>
      <c r="DB4" s="23">
        <v>0</v>
      </c>
      <c r="DC4" s="23">
        <v>0</v>
      </c>
      <c r="DD4" s="23">
        <v>0</v>
      </c>
      <c r="DE4" s="23">
        <v>0</v>
      </c>
      <c r="DF4" s="23">
        <v>0</v>
      </c>
      <c r="DG4" s="23">
        <v>0</v>
      </c>
      <c r="DH4" s="23">
        <v>0</v>
      </c>
      <c r="DI4" s="23">
        <v>0</v>
      </c>
      <c r="DJ4" s="23">
        <v>0</v>
      </c>
      <c r="DK4" s="23">
        <v>0</v>
      </c>
      <c r="DL4" s="23">
        <v>0</v>
      </c>
      <c r="DM4" s="23">
        <v>0</v>
      </c>
      <c r="DN4" s="23">
        <v>0</v>
      </c>
      <c r="DO4" s="23">
        <v>0</v>
      </c>
      <c r="DP4" s="23">
        <v>0</v>
      </c>
      <c r="DQ4" s="23">
        <v>0</v>
      </c>
      <c r="DR4" s="23">
        <v>1</v>
      </c>
      <c r="DS4" s="23">
        <v>0</v>
      </c>
      <c r="DT4" s="23">
        <v>0</v>
      </c>
      <c r="DU4" s="23">
        <v>0</v>
      </c>
      <c r="DV4" s="23">
        <v>0</v>
      </c>
      <c r="DW4" s="23">
        <v>0</v>
      </c>
      <c r="DX4" s="23">
        <v>0</v>
      </c>
      <c r="DY4" s="23">
        <v>0</v>
      </c>
      <c r="DZ4" s="23">
        <v>0</v>
      </c>
      <c r="EA4" s="23">
        <v>0</v>
      </c>
      <c r="EB4" s="23">
        <v>0</v>
      </c>
      <c r="EC4" s="23">
        <v>0</v>
      </c>
      <c r="ED4" s="23">
        <v>0</v>
      </c>
      <c r="EE4" s="23">
        <v>0</v>
      </c>
      <c r="EF4" s="23">
        <v>0</v>
      </c>
      <c r="EG4" s="23">
        <v>0</v>
      </c>
      <c r="EH4" s="23">
        <v>0</v>
      </c>
      <c r="EI4" s="23">
        <v>0</v>
      </c>
      <c r="EJ4" s="23">
        <v>0</v>
      </c>
      <c r="EK4" s="23">
        <v>0</v>
      </c>
      <c r="EL4" s="23">
        <v>0</v>
      </c>
      <c r="EM4" s="23">
        <v>0</v>
      </c>
      <c r="EN4" s="23">
        <v>0</v>
      </c>
      <c r="EO4" s="23">
        <v>0</v>
      </c>
      <c r="EP4" s="23">
        <v>0</v>
      </c>
      <c r="EQ4" s="23">
        <v>0</v>
      </c>
      <c r="ER4" s="23">
        <v>0</v>
      </c>
      <c r="ES4" s="23">
        <v>0</v>
      </c>
      <c r="ET4" s="23">
        <v>0</v>
      </c>
      <c r="EU4" s="23">
        <v>0</v>
      </c>
      <c r="EV4" s="23">
        <v>0</v>
      </c>
      <c r="EW4" s="23">
        <v>0</v>
      </c>
      <c r="EX4" s="23">
        <v>0</v>
      </c>
      <c r="EY4" s="23">
        <v>0</v>
      </c>
      <c r="EZ4" s="23">
        <v>0</v>
      </c>
      <c r="FA4" s="23">
        <v>0</v>
      </c>
      <c r="FB4" s="23">
        <v>0</v>
      </c>
      <c r="FC4" s="23">
        <f t="shared" ref="FC4:FC25" si="15">SUM(C4, P4, AC4, AP4, BC4, BP4, CC4, CP4, DC4, DP4, EC4, EP4)</f>
        <v>0</v>
      </c>
      <c r="FD4" s="18">
        <f t="shared" si="0"/>
        <v>0</v>
      </c>
      <c r="FE4" s="23">
        <f t="shared" ref="FE4:FE25" si="16">SUM(D4,Q4,AD4,AQ4,BD4,BQ4, CD4, CQ4, DD4, DQ4, ED4, EQ4)</f>
        <v>0</v>
      </c>
      <c r="FF4" s="18">
        <f t="shared" si="1"/>
        <v>0</v>
      </c>
      <c r="FG4" s="23">
        <f t="shared" ref="FG4:FG25" si="17">SUM(E4,R4,AE4,AR4,BE4,BR4, CE4, CR4, DE4, DR4, EE4, ER4)</f>
        <v>9</v>
      </c>
      <c r="FH4" s="18">
        <f t="shared" si="2"/>
        <v>1.3011421136330779E-3</v>
      </c>
      <c r="FI4" s="23">
        <f t="shared" ref="FI4:FI25" si="18">SUM(F4,S4,AF4,AS4,BF4,BS4, CF4, CS4, DF4, DS4, EF4, ES4)</f>
        <v>2</v>
      </c>
      <c r="FJ4" s="18">
        <f t="shared" si="3"/>
        <v>3.0581039755351682E-3</v>
      </c>
      <c r="FK4" s="23">
        <f t="shared" ref="FK4:FK25" si="19">SUM(G4,T4,AG4,AT4,BG4,BT4, CG4, CT4, DG4, DT4, EG4, ET4)</f>
        <v>1</v>
      </c>
      <c r="FL4" s="18">
        <f t="shared" si="4"/>
        <v>2.2471910112359553E-3</v>
      </c>
      <c r="FM4" s="23">
        <f t="shared" ref="FM4:FM25" si="20">SUM(H4,U4,AH4,AU4,BH4,BU4, CH4, CU4, DH4, DU4, EH4, EU4)</f>
        <v>1</v>
      </c>
      <c r="FN4" s="18">
        <f t="shared" si="5"/>
        <v>3.4118048447628798E-4</v>
      </c>
      <c r="FO4" s="23">
        <f t="shared" ref="FO4:FO25" si="21">SUM(I4,V4,AI4,AV4,BI4,BV4, CI4, CV4, DI4, DV4, EI4, EV4)</f>
        <v>0</v>
      </c>
      <c r="FP4" s="18">
        <f t="shared" si="6"/>
        <v>0</v>
      </c>
      <c r="FQ4" s="23">
        <f t="shared" ref="FQ4:FQ25" si="22">SUM(J4,W4,AW4,AJ4,BJ4,BW4, CJ4, CW4, DJ4, DW4, EJ4, EW4)</f>
        <v>3</v>
      </c>
      <c r="FR4" s="18">
        <f t="shared" si="7"/>
        <v>8.3495686056220427E-4</v>
      </c>
      <c r="FS4" s="23">
        <f t="shared" ref="FS4:FS25" si="23">SUM(K4,X4,AK4,AX4,BK4,BX4, CK4, CX4, DK4, DX4, EK4, EX4)</f>
        <v>1</v>
      </c>
      <c r="FT4" s="18">
        <f t="shared" si="8"/>
        <v>2.2123893805309734E-3</v>
      </c>
      <c r="FU4" s="23">
        <f t="shared" ref="FU4:FU25" si="24">SUM(L4,Y4,AL4,AY4,BL4,BY4, CL4, CY4, DL4, DY4, EL4, EY4)</f>
        <v>0</v>
      </c>
      <c r="FV4" s="18">
        <f t="shared" si="9"/>
        <v>0</v>
      </c>
      <c r="FW4" s="23">
        <f t="shared" ref="FW4:FW25" si="25">SUM(M4,Z4,AM4,AZ4,BM4,BZ4, CM4, CZ4, DM4, DZ4, EM4, EZ4)</f>
        <v>0</v>
      </c>
      <c r="FX4" s="18">
        <f t="shared" si="10"/>
        <v>0</v>
      </c>
      <c r="FY4" s="23">
        <f t="shared" ref="FY4:FY25" si="26">SUM(N4,AA4,AN4,BA4,BN4,CA4,CN4,DA4,DN4,EA4,EN4,FA4)</f>
        <v>0</v>
      </c>
      <c r="FZ4" s="18">
        <f t="shared" si="11"/>
        <v>0</v>
      </c>
      <c r="GA4" s="23">
        <f t="shared" ref="GA4:GA25" si="27">SUM(O4,AB4,AO4,BB4,BO4,CB4, CO4,DB4,DO4,EB4,EO4,FB4)</f>
        <v>0</v>
      </c>
      <c r="GB4" s="18">
        <f t="shared" si="12"/>
        <v>0</v>
      </c>
      <c r="GC4" s="19">
        <f t="shared" si="13"/>
        <v>17</v>
      </c>
      <c r="GD4" s="18">
        <f t="shared" si="14"/>
        <v>9.9275870123802842E-4</v>
      </c>
    </row>
    <row r="5" spans="1:186" x14ac:dyDescent="0.25">
      <c r="A5" s="17">
        <v>3</v>
      </c>
      <c r="B5" s="15" t="s">
        <v>1</v>
      </c>
      <c r="C5" s="23">
        <v>0</v>
      </c>
      <c r="D5" s="23">
        <v>0</v>
      </c>
      <c r="E5" s="23">
        <v>14</v>
      </c>
      <c r="F5" s="23">
        <v>3</v>
      </c>
      <c r="G5" s="23">
        <v>1</v>
      </c>
      <c r="H5" s="23">
        <v>0</v>
      </c>
      <c r="I5" s="23">
        <v>0</v>
      </c>
      <c r="J5" s="23">
        <v>4</v>
      </c>
      <c r="K5" s="23">
        <v>0</v>
      </c>
      <c r="L5" s="23">
        <v>2</v>
      </c>
      <c r="M5" s="23">
        <v>1</v>
      </c>
      <c r="N5" s="23">
        <v>0</v>
      </c>
      <c r="O5" s="23">
        <v>0</v>
      </c>
      <c r="P5" s="23">
        <v>0</v>
      </c>
      <c r="Q5" s="23">
        <v>0</v>
      </c>
      <c r="R5" s="23">
        <v>12</v>
      </c>
      <c r="S5" s="23">
        <v>3</v>
      </c>
      <c r="T5" s="23">
        <v>0</v>
      </c>
      <c r="U5" s="23">
        <v>0</v>
      </c>
      <c r="V5" s="23">
        <v>0</v>
      </c>
      <c r="W5" s="23">
        <v>5</v>
      </c>
      <c r="X5" s="23">
        <v>1</v>
      </c>
      <c r="Y5" s="23">
        <v>0</v>
      </c>
      <c r="Z5" s="23">
        <v>2</v>
      </c>
      <c r="AA5" s="23">
        <v>0</v>
      </c>
      <c r="AB5" s="23">
        <v>0</v>
      </c>
      <c r="AC5" s="23">
        <v>0</v>
      </c>
      <c r="AD5" s="23">
        <v>0</v>
      </c>
      <c r="AE5" s="23">
        <v>10</v>
      </c>
      <c r="AF5" s="23">
        <v>2</v>
      </c>
      <c r="AG5" s="23">
        <v>0</v>
      </c>
      <c r="AH5" s="23">
        <v>0</v>
      </c>
      <c r="AI5" s="23">
        <v>0</v>
      </c>
      <c r="AJ5" s="23">
        <v>3</v>
      </c>
      <c r="AK5" s="23">
        <v>0</v>
      </c>
      <c r="AL5" s="23">
        <v>0</v>
      </c>
      <c r="AM5" s="23">
        <v>2</v>
      </c>
      <c r="AN5" s="23">
        <v>0</v>
      </c>
      <c r="AO5" s="23">
        <v>0</v>
      </c>
      <c r="AP5" s="23">
        <v>0</v>
      </c>
      <c r="AQ5" s="23">
        <v>0</v>
      </c>
      <c r="AR5" s="23">
        <v>17</v>
      </c>
      <c r="AS5" s="23">
        <v>6</v>
      </c>
      <c r="AT5" s="23">
        <v>1</v>
      </c>
      <c r="AU5" s="23">
        <v>0</v>
      </c>
      <c r="AV5" s="23">
        <v>0</v>
      </c>
      <c r="AW5" s="23">
        <v>1</v>
      </c>
      <c r="AX5" s="23">
        <v>1</v>
      </c>
      <c r="AY5" s="23">
        <v>0</v>
      </c>
      <c r="AZ5" s="23">
        <v>0</v>
      </c>
      <c r="BA5" s="23">
        <v>0</v>
      </c>
      <c r="BB5" s="23">
        <v>0</v>
      </c>
      <c r="BC5" s="14">
        <v>1</v>
      </c>
      <c r="BD5" s="23">
        <v>0</v>
      </c>
      <c r="BE5" s="23">
        <v>16</v>
      </c>
      <c r="BF5" s="23">
        <v>1</v>
      </c>
      <c r="BG5" s="23">
        <v>0</v>
      </c>
      <c r="BH5" s="23">
        <v>0</v>
      </c>
      <c r="BI5" s="23">
        <v>0</v>
      </c>
      <c r="BJ5" s="23">
        <v>2</v>
      </c>
      <c r="BK5" s="23">
        <v>0</v>
      </c>
      <c r="BL5" s="23">
        <v>0</v>
      </c>
      <c r="BM5" s="23">
        <v>4</v>
      </c>
      <c r="BN5" s="23">
        <v>0</v>
      </c>
      <c r="BO5" s="23">
        <v>0</v>
      </c>
      <c r="BP5" s="23">
        <v>1</v>
      </c>
      <c r="BQ5" s="23">
        <v>0</v>
      </c>
      <c r="BR5" s="23">
        <v>10</v>
      </c>
      <c r="BS5" s="23">
        <v>2</v>
      </c>
      <c r="BT5" s="23">
        <v>0</v>
      </c>
      <c r="BU5" s="23">
        <v>2</v>
      </c>
      <c r="BV5" s="23">
        <v>1</v>
      </c>
      <c r="BW5" s="23">
        <v>2</v>
      </c>
      <c r="BX5" s="23">
        <v>0</v>
      </c>
      <c r="BY5" s="23">
        <v>0</v>
      </c>
      <c r="BZ5" s="23">
        <v>3</v>
      </c>
      <c r="CA5" s="23">
        <v>0</v>
      </c>
      <c r="CB5" s="23">
        <v>0</v>
      </c>
      <c r="CC5" s="23">
        <v>0</v>
      </c>
      <c r="CD5" s="23">
        <v>0</v>
      </c>
      <c r="CE5" s="23">
        <v>23</v>
      </c>
      <c r="CF5" s="23">
        <v>6</v>
      </c>
      <c r="CG5" s="23">
        <v>0</v>
      </c>
      <c r="CH5" s="23">
        <v>1</v>
      </c>
      <c r="CI5" s="23">
        <v>0</v>
      </c>
      <c r="CJ5" s="23">
        <v>2</v>
      </c>
      <c r="CK5" s="23">
        <v>2</v>
      </c>
      <c r="CL5" s="23">
        <v>1</v>
      </c>
      <c r="CM5" s="23">
        <v>5</v>
      </c>
      <c r="CN5" s="23">
        <v>0</v>
      </c>
      <c r="CO5" s="23">
        <v>0</v>
      </c>
      <c r="CP5" s="23">
        <v>0</v>
      </c>
      <c r="CQ5" s="23">
        <v>0</v>
      </c>
      <c r="CR5" s="23">
        <v>11</v>
      </c>
      <c r="CS5" s="23">
        <v>3</v>
      </c>
      <c r="CT5" s="23">
        <v>0</v>
      </c>
      <c r="CU5" s="23">
        <v>2</v>
      </c>
      <c r="CV5" s="23">
        <v>0</v>
      </c>
      <c r="CW5" s="23">
        <v>1</v>
      </c>
      <c r="CX5" s="23">
        <v>0</v>
      </c>
      <c r="CY5" s="23">
        <v>1</v>
      </c>
      <c r="CZ5" s="23">
        <v>5</v>
      </c>
      <c r="DA5" s="23">
        <v>0</v>
      </c>
      <c r="DB5" s="23">
        <v>0</v>
      </c>
      <c r="DC5" s="23">
        <v>0</v>
      </c>
      <c r="DD5" s="23">
        <v>0</v>
      </c>
      <c r="DE5" s="23">
        <v>14</v>
      </c>
      <c r="DF5" s="23">
        <v>3</v>
      </c>
      <c r="DG5" s="23">
        <v>0</v>
      </c>
      <c r="DH5" s="23">
        <v>0</v>
      </c>
      <c r="DI5" s="23">
        <v>0</v>
      </c>
      <c r="DJ5" s="23">
        <v>3</v>
      </c>
      <c r="DK5" s="23">
        <v>0</v>
      </c>
      <c r="DL5" s="23">
        <v>3</v>
      </c>
      <c r="DM5" s="23">
        <v>4</v>
      </c>
      <c r="DN5" s="23">
        <v>0</v>
      </c>
      <c r="DO5" s="23">
        <v>0</v>
      </c>
      <c r="DP5" s="23">
        <v>0</v>
      </c>
      <c r="DQ5" s="23">
        <v>0</v>
      </c>
      <c r="DR5" s="23">
        <v>7</v>
      </c>
      <c r="DS5" s="23">
        <v>0</v>
      </c>
      <c r="DT5" s="23">
        <v>0</v>
      </c>
      <c r="DU5" s="23">
        <v>0</v>
      </c>
      <c r="DV5" s="23">
        <v>0</v>
      </c>
      <c r="DW5" s="23">
        <v>8</v>
      </c>
      <c r="DX5" s="23">
        <v>1</v>
      </c>
      <c r="DY5" s="23">
        <v>2</v>
      </c>
      <c r="DZ5" s="23">
        <v>3</v>
      </c>
      <c r="EA5" s="23">
        <v>0</v>
      </c>
      <c r="EB5" s="23">
        <v>0</v>
      </c>
      <c r="EC5" s="23">
        <v>0</v>
      </c>
      <c r="ED5" s="23">
        <v>0</v>
      </c>
      <c r="EE5" s="23">
        <v>10</v>
      </c>
      <c r="EF5" s="23">
        <v>4</v>
      </c>
      <c r="EG5" s="23">
        <v>0</v>
      </c>
      <c r="EH5" s="23">
        <v>0</v>
      </c>
      <c r="EI5" s="23">
        <v>0</v>
      </c>
      <c r="EJ5" s="23">
        <v>7</v>
      </c>
      <c r="EK5" s="23">
        <v>0</v>
      </c>
      <c r="EL5" s="23">
        <v>1</v>
      </c>
      <c r="EM5" s="23">
        <v>8</v>
      </c>
      <c r="EN5" s="23">
        <v>0</v>
      </c>
      <c r="EO5" s="23">
        <v>0</v>
      </c>
      <c r="EP5" s="23">
        <v>0</v>
      </c>
      <c r="EQ5" s="23">
        <v>0</v>
      </c>
      <c r="ER5" s="23">
        <v>6</v>
      </c>
      <c r="ES5" s="23">
        <v>2</v>
      </c>
      <c r="ET5" s="23">
        <v>1</v>
      </c>
      <c r="EU5" s="23">
        <v>1</v>
      </c>
      <c r="EV5" s="23">
        <v>0</v>
      </c>
      <c r="EW5" s="23">
        <v>3</v>
      </c>
      <c r="EX5" s="23">
        <v>0</v>
      </c>
      <c r="EY5" s="23">
        <v>5</v>
      </c>
      <c r="EZ5" s="23">
        <v>3</v>
      </c>
      <c r="FA5" s="23">
        <v>0</v>
      </c>
      <c r="FB5" s="23">
        <v>0</v>
      </c>
      <c r="FC5" s="23">
        <f t="shared" si="15"/>
        <v>2</v>
      </c>
      <c r="FD5" s="18">
        <f t="shared" si="0"/>
        <v>1.834862385321101E-2</v>
      </c>
      <c r="FE5" s="23">
        <f t="shared" si="16"/>
        <v>0</v>
      </c>
      <c r="FF5" s="18">
        <f t="shared" si="1"/>
        <v>0</v>
      </c>
      <c r="FG5" s="23">
        <f t="shared" si="17"/>
        <v>150</v>
      </c>
      <c r="FH5" s="18">
        <f t="shared" si="2"/>
        <v>2.1685701893884631E-2</v>
      </c>
      <c r="FI5" s="23">
        <f t="shared" si="18"/>
        <v>35</v>
      </c>
      <c r="FJ5" s="18">
        <f t="shared" si="3"/>
        <v>5.3516819571865444E-2</v>
      </c>
      <c r="FK5" s="23">
        <f t="shared" si="19"/>
        <v>3</v>
      </c>
      <c r="FL5" s="18">
        <f t="shared" si="4"/>
        <v>6.7415730337078653E-3</v>
      </c>
      <c r="FM5" s="23">
        <f t="shared" si="20"/>
        <v>6</v>
      </c>
      <c r="FN5" s="18">
        <f t="shared" si="5"/>
        <v>2.0470829068577278E-3</v>
      </c>
      <c r="FO5" s="23">
        <f t="shared" si="21"/>
        <v>1</v>
      </c>
      <c r="FP5" s="18">
        <f t="shared" si="6"/>
        <v>5.9171597633136093E-3</v>
      </c>
      <c r="FQ5" s="23">
        <f t="shared" si="22"/>
        <v>41</v>
      </c>
      <c r="FR5" s="18">
        <f t="shared" si="7"/>
        <v>1.1411077094350125E-2</v>
      </c>
      <c r="FS5" s="23">
        <f t="shared" si="23"/>
        <v>5</v>
      </c>
      <c r="FT5" s="18">
        <f t="shared" si="8"/>
        <v>1.1061946902654867E-2</v>
      </c>
      <c r="FU5" s="23">
        <f t="shared" si="24"/>
        <v>15</v>
      </c>
      <c r="FV5" s="18">
        <f t="shared" si="9"/>
        <v>2.0519835841313269E-2</v>
      </c>
      <c r="FW5" s="23">
        <f t="shared" si="25"/>
        <v>40</v>
      </c>
      <c r="FX5" s="18">
        <f t="shared" si="10"/>
        <v>3.5971223021582732E-2</v>
      </c>
      <c r="FY5" s="23">
        <f t="shared" si="26"/>
        <v>0</v>
      </c>
      <c r="FZ5" s="18">
        <f t="shared" si="11"/>
        <v>0</v>
      </c>
      <c r="GA5" s="23">
        <f t="shared" si="27"/>
        <v>0</v>
      </c>
      <c r="GB5" s="18">
        <f t="shared" si="12"/>
        <v>0</v>
      </c>
      <c r="GC5" s="19">
        <f t="shared" si="13"/>
        <v>298</v>
      </c>
      <c r="GD5" s="18">
        <f t="shared" si="14"/>
        <v>1.7402476056996029E-2</v>
      </c>
    </row>
    <row r="6" spans="1:186" x14ac:dyDescent="0.25">
      <c r="A6" s="17">
        <v>4</v>
      </c>
      <c r="B6" s="15" t="s">
        <v>2</v>
      </c>
      <c r="C6" s="23">
        <v>0</v>
      </c>
      <c r="D6" s="23">
        <v>0</v>
      </c>
      <c r="E6" s="23">
        <v>22</v>
      </c>
      <c r="F6" s="23">
        <v>10</v>
      </c>
      <c r="G6" s="23">
        <v>3</v>
      </c>
      <c r="H6" s="23">
        <v>4</v>
      </c>
      <c r="I6" s="23">
        <v>0</v>
      </c>
      <c r="J6" s="23">
        <v>4</v>
      </c>
      <c r="K6" s="23">
        <v>2</v>
      </c>
      <c r="L6" s="23">
        <v>0</v>
      </c>
      <c r="M6" s="23">
        <v>3</v>
      </c>
      <c r="N6" s="23">
        <v>0</v>
      </c>
      <c r="O6" s="23">
        <v>0</v>
      </c>
      <c r="P6" s="23">
        <v>2</v>
      </c>
      <c r="Q6" s="23">
        <v>0</v>
      </c>
      <c r="R6" s="23">
        <v>26</v>
      </c>
      <c r="S6" s="23">
        <v>9</v>
      </c>
      <c r="T6" s="23">
        <v>1</v>
      </c>
      <c r="U6" s="23">
        <v>4</v>
      </c>
      <c r="V6" s="23">
        <v>0</v>
      </c>
      <c r="W6" s="23">
        <v>7</v>
      </c>
      <c r="X6" s="23">
        <v>1</v>
      </c>
      <c r="Y6" s="23">
        <v>1</v>
      </c>
      <c r="Z6" s="23">
        <v>1</v>
      </c>
      <c r="AA6" s="23">
        <v>0</v>
      </c>
      <c r="AB6" s="23">
        <v>0</v>
      </c>
      <c r="AC6" s="23">
        <v>1</v>
      </c>
      <c r="AD6" s="23">
        <v>0</v>
      </c>
      <c r="AE6" s="23">
        <v>23</v>
      </c>
      <c r="AF6" s="23">
        <v>8</v>
      </c>
      <c r="AG6" s="23">
        <v>2</v>
      </c>
      <c r="AH6" s="23">
        <v>3</v>
      </c>
      <c r="AI6" s="23">
        <v>0</v>
      </c>
      <c r="AJ6" s="23">
        <v>3</v>
      </c>
      <c r="AK6" s="23">
        <v>3</v>
      </c>
      <c r="AL6" s="23">
        <v>1</v>
      </c>
      <c r="AM6" s="23">
        <v>1</v>
      </c>
      <c r="AN6" s="23">
        <v>0</v>
      </c>
      <c r="AO6" s="23">
        <v>0</v>
      </c>
      <c r="AP6" s="23">
        <v>0</v>
      </c>
      <c r="AQ6" s="23">
        <v>0</v>
      </c>
      <c r="AR6" s="23">
        <v>31</v>
      </c>
      <c r="AS6" s="23">
        <v>0</v>
      </c>
      <c r="AT6" s="23">
        <v>1</v>
      </c>
      <c r="AU6" s="23">
        <v>1</v>
      </c>
      <c r="AV6" s="23">
        <v>0</v>
      </c>
      <c r="AW6" s="23">
        <v>20</v>
      </c>
      <c r="AX6" s="23">
        <v>2</v>
      </c>
      <c r="AY6" s="23">
        <v>8</v>
      </c>
      <c r="AZ6" s="23">
        <v>10</v>
      </c>
      <c r="BA6" s="23">
        <v>0</v>
      </c>
      <c r="BB6" s="23">
        <v>0</v>
      </c>
      <c r="BC6" s="14">
        <v>0</v>
      </c>
      <c r="BD6" s="23">
        <v>0</v>
      </c>
      <c r="BE6" s="23">
        <v>16</v>
      </c>
      <c r="BF6" s="23">
        <v>3</v>
      </c>
      <c r="BG6" s="23">
        <v>1</v>
      </c>
      <c r="BH6" s="23">
        <v>2</v>
      </c>
      <c r="BI6" s="23">
        <v>0</v>
      </c>
      <c r="BJ6" s="23">
        <v>8</v>
      </c>
      <c r="BK6" s="23">
        <v>4</v>
      </c>
      <c r="BL6" s="23">
        <v>1</v>
      </c>
      <c r="BM6" s="23">
        <v>9</v>
      </c>
      <c r="BN6" s="23">
        <v>0</v>
      </c>
      <c r="BO6" s="23">
        <v>0</v>
      </c>
      <c r="BP6" s="23">
        <v>0</v>
      </c>
      <c r="BQ6" s="23">
        <v>0</v>
      </c>
      <c r="BR6" s="23">
        <v>8</v>
      </c>
      <c r="BS6" s="23">
        <v>2</v>
      </c>
      <c r="BT6" s="23">
        <v>0</v>
      </c>
      <c r="BU6" s="23">
        <v>2</v>
      </c>
      <c r="BV6" s="23">
        <v>0</v>
      </c>
      <c r="BW6" s="23">
        <v>9</v>
      </c>
      <c r="BX6" s="23">
        <v>3</v>
      </c>
      <c r="BY6" s="23">
        <v>0</v>
      </c>
      <c r="BZ6" s="23">
        <v>2</v>
      </c>
      <c r="CA6" s="23">
        <v>0</v>
      </c>
      <c r="CB6" s="23">
        <v>0</v>
      </c>
      <c r="CC6" s="23">
        <v>0</v>
      </c>
      <c r="CD6" s="23">
        <v>0</v>
      </c>
      <c r="CE6" s="23">
        <v>20</v>
      </c>
      <c r="CF6" s="23">
        <v>5</v>
      </c>
      <c r="CG6" s="23">
        <v>2</v>
      </c>
      <c r="CH6" s="23">
        <v>1</v>
      </c>
      <c r="CI6" s="23">
        <v>0</v>
      </c>
      <c r="CJ6" s="23">
        <v>26</v>
      </c>
      <c r="CK6" s="23">
        <v>3</v>
      </c>
      <c r="CL6" s="23">
        <v>1</v>
      </c>
      <c r="CM6" s="23">
        <v>1</v>
      </c>
      <c r="CN6" s="23">
        <v>0</v>
      </c>
      <c r="CO6" s="23">
        <v>0</v>
      </c>
      <c r="CP6" s="23">
        <v>0</v>
      </c>
      <c r="CQ6" s="23">
        <v>0</v>
      </c>
      <c r="CR6" s="23">
        <v>18</v>
      </c>
      <c r="CS6" s="23">
        <v>3</v>
      </c>
      <c r="CT6" s="23">
        <v>0</v>
      </c>
      <c r="CU6" s="23">
        <v>1</v>
      </c>
      <c r="CV6" s="23">
        <v>0</v>
      </c>
      <c r="CW6" s="23">
        <v>14</v>
      </c>
      <c r="CX6" s="23">
        <v>2</v>
      </c>
      <c r="CY6" s="23">
        <v>3</v>
      </c>
      <c r="CZ6" s="23">
        <v>2</v>
      </c>
      <c r="DA6" s="23">
        <v>0</v>
      </c>
      <c r="DB6" s="23">
        <v>0</v>
      </c>
      <c r="DC6" s="23">
        <v>0</v>
      </c>
      <c r="DD6" s="23">
        <v>0</v>
      </c>
      <c r="DE6" s="23">
        <v>20</v>
      </c>
      <c r="DF6" s="23">
        <v>4</v>
      </c>
      <c r="DG6" s="23">
        <v>0</v>
      </c>
      <c r="DH6" s="23">
        <v>3</v>
      </c>
      <c r="DI6" s="23">
        <v>0</v>
      </c>
      <c r="DJ6" s="23">
        <v>12</v>
      </c>
      <c r="DK6" s="23">
        <v>2</v>
      </c>
      <c r="DL6" s="23">
        <v>1</v>
      </c>
      <c r="DM6" s="23">
        <v>0</v>
      </c>
      <c r="DN6" s="23">
        <v>0</v>
      </c>
      <c r="DO6" s="23">
        <v>0</v>
      </c>
      <c r="DP6" s="23">
        <v>0</v>
      </c>
      <c r="DQ6" s="23">
        <v>0</v>
      </c>
      <c r="DR6" s="23">
        <v>22</v>
      </c>
      <c r="DS6" s="23">
        <v>4</v>
      </c>
      <c r="DT6" s="23">
        <v>0</v>
      </c>
      <c r="DU6" s="23">
        <v>1</v>
      </c>
      <c r="DV6" s="23">
        <v>0</v>
      </c>
      <c r="DW6" s="23">
        <v>13</v>
      </c>
      <c r="DX6" s="23">
        <v>1</v>
      </c>
      <c r="DY6" s="23">
        <v>0</v>
      </c>
      <c r="DZ6" s="23">
        <v>0</v>
      </c>
      <c r="EA6" s="23">
        <v>0</v>
      </c>
      <c r="EB6" s="23">
        <v>0</v>
      </c>
      <c r="EC6" s="23">
        <v>0</v>
      </c>
      <c r="ED6" s="23">
        <v>0</v>
      </c>
      <c r="EE6" s="23">
        <v>25</v>
      </c>
      <c r="EF6" s="23">
        <v>5</v>
      </c>
      <c r="EG6" s="23">
        <v>0</v>
      </c>
      <c r="EH6" s="23">
        <v>2</v>
      </c>
      <c r="EI6" s="23">
        <v>0</v>
      </c>
      <c r="EJ6" s="23">
        <v>23</v>
      </c>
      <c r="EK6" s="23">
        <v>2</v>
      </c>
      <c r="EL6" s="23">
        <v>3</v>
      </c>
      <c r="EM6" s="23">
        <v>1</v>
      </c>
      <c r="EN6" s="23">
        <v>0</v>
      </c>
      <c r="EO6" s="23">
        <v>0</v>
      </c>
      <c r="EP6" s="23">
        <v>0</v>
      </c>
      <c r="EQ6" s="23">
        <v>0</v>
      </c>
      <c r="ER6" s="23">
        <v>15</v>
      </c>
      <c r="ES6" s="23">
        <v>6</v>
      </c>
      <c r="ET6" s="23">
        <v>2</v>
      </c>
      <c r="EU6" s="23">
        <v>1</v>
      </c>
      <c r="EV6" s="23">
        <v>1</v>
      </c>
      <c r="EW6" s="23">
        <v>13</v>
      </c>
      <c r="EX6" s="23">
        <v>2</v>
      </c>
      <c r="EY6" s="23">
        <v>0</v>
      </c>
      <c r="EZ6" s="23">
        <v>0</v>
      </c>
      <c r="FA6" s="23">
        <v>0</v>
      </c>
      <c r="FB6" s="23">
        <v>0</v>
      </c>
      <c r="FC6" s="23">
        <f t="shared" si="15"/>
        <v>3</v>
      </c>
      <c r="FD6" s="18">
        <f t="shared" si="0"/>
        <v>2.7522935779816515E-2</v>
      </c>
      <c r="FE6" s="23">
        <f t="shared" si="16"/>
        <v>0</v>
      </c>
      <c r="FF6" s="18">
        <f t="shared" si="1"/>
        <v>0</v>
      </c>
      <c r="FG6" s="23">
        <f t="shared" si="17"/>
        <v>246</v>
      </c>
      <c r="FH6" s="18">
        <f t="shared" si="2"/>
        <v>3.5564551105970794E-2</v>
      </c>
      <c r="FI6" s="23">
        <f t="shared" si="18"/>
        <v>59</v>
      </c>
      <c r="FJ6" s="18">
        <f t="shared" si="3"/>
        <v>9.0214067278287458E-2</v>
      </c>
      <c r="FK6" s="23">
        <f t="shared" si="19"/>
        <v>12</v>
      </c>
      <c r="FL6" s="18">
        <f t="shared" si="4"/>
        <v>2.6966292134831461E-2</v>
      </c>
      <c r="FM6" s="23">
        <f t="shared" si="20"/>
        <v>25</v>
      </c>
      <c r="FN6" s="18">
        <f t="shared" si="5"/>
        <v>8.5295121119071983E-3</v>
      </c>
      <c r="FO6" s="23">
        <f t="shared" si="21"/>
        <v>1</v>
      </c>
      <c r="FP6" s="18">
        <f t="shared" si="6"/>
        <v>5.9171597633136093E-3</v>
      </c>
      <c r="FQ6" s="23">
        <f t="shared" si="22"/>
        <v>152</v>
      </c>
      <c r="FR6" s="18">
        <f t="shared" si="7"/>
        <v>4.2304480935151684E-2</v>
      </c>
      <c r="FS6" s="23">
        <f t="shared" si="23"/>
        <v>27</v>
      </c>
      <c r="FT6" s="18">
        <f t="shared" si="8"/>
        <v>5.9734513274336286E-2</v>
      </c>
      <c r="FU6" s="23">
        <f t="shared" si="24"/>
        <v>19</v>
      </c>
      <c r="FV6" s="18">
        <f t="shared" si="9"/>
        <v>2.5991792065663474E-2</v>
      </c>
      <c r="FW6" s="23">
        <f t="shared" si="25"/>
        <v>30</v>
      </c>
      <c r="FX6" s="18">
        <f t="shared" si="10"/>
        <v>2.6978417266187049E-2</v>
      </c>
      <c r="FY6" s="23">
        <f t="shared" si="26"/>
        <v>0</v>
      </c>
      <c r="FZ6" s="18">
        <f t="shared" si="11"/>
        <v>0</v>
      </c>
      <c r="GA6" s="23">
        <f t="shared" si="27"/>
        <v>0</v>
      </c>
      <c r="GB6" s="18">
        <f t="shared" si="12"/>
        <v>0</v>
      </c>
      <c r="GC6" s="19">
        <f t="shared" si="13"/>
        <v>574</v>
      </c>
      <c r="GD6" s="18">
        <f t="shared" si="14"/>
        <v>3.3520205559448728E-2</v>
      </c>
    </row>
    <row r="7" spans="1:186" x14ac:dyDescent="0.25">
      <c r="A7" s="17">
        <v>5</v>
      </c>
      <c r="B7" s="15" t="s">
        <v>3</v>
      </c>
      <c r="C7" s="23">
        <v>0</v>
      </c>
      <c r="D7" s="23">
        <v>0</v>
      </c>
      <c r="E7" s="23">
        <v>8</v>
      </c>
      <c r="F7" s="23">
        <v>2</v>
      </c>
      <c r="G7" s="23">
        <v>2</v>
      </c>
      <c r="H7" s="23">
        <v>11</v>
      </c>
      <c r="I7" s="23">
        <v>1</v>
      </c>
      <c r="J7" s="23">
        <v>5</v>
      </c>
      <c r="K7" s="23">
        <v>1</v>
      </c>
      <c r="L7" s="23">
        <v>1</v>
      </c>
      <c r="M7" s="23">
        <v>1</v>
      </c>
      <c r="N7" s="23">
        <v>0</v>
      </c>
      <c r="O7" s="23">
        <v>0</v>
      </c>
      <c r="P7" s="23">
        <v>0</v>
      </c>
      <c r="Q7" s="23">
        <v>0</v>
      </c>
      <c r="R7" s="23">
        <v>21</v>
      </c>
      <c r="S7" s="23">
        <v>1</v>
      </c>
      <c r="T7" s="23">
        <v>0</v>
      </c>
      <c r="U7" s="23">
        <v>1</v>
      </c>
      <c r="V7" s="23">
        <v>1</v>
      </c>
      <c r="W7" s="23">
        <v>2</v>
      </c>
      <c r="X7" s="23">
        <v>1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10</v>
      </c>
      <c r="AF7" s="23">
        <v>2</v>
      </c>
      <c r="AG7" s="23">
        <v>1</v>
      </c>
      <c r="AH7" s="23">
        <v>3</v>
      </c>
      <c r="AI7" s="23">
        <v>0</v>
      </c>
      <c r="AJ7" s="23">
        <v>2</v>
      </c>
      <c r="AK7" s="23">
        <v>2</v>
      </c>
      <c r="AL7" s="23">
        <v>0</v>
      </c>
      <c r="AM7" s="23">
        <v>1</v>
      </c>
      <c r="AN7" s="23">
        <v>0</v>
      </c>
      <c r="AO7" s="23">
        <v>0</v>
      </c>
      <c r="AP7" s="23">
        <v>0</v>
      </c>
      <c r="AQ7" s="23">
        <v>0</v>
      </c>
      <c r="AR7" s="23">
        <v>16</v>
      </c>
      <c r="AS7" s="23">
        <v>1</v>
      </c>
      <c r="AT7" s="23">
        <v>0</v>
      </c>
      <c r="AU7" s="23">
        <v>1</v>
      </c>
      <c r="AV7" s="23">
        <v>1</v>
      </c>
      <c r="AW7" s="23">
        <v>3</v>
      </c>
      <c r="AX7" s="23">
        <v>3</v>
      </c>
      <c r="AY7" s="23">
        <v>0</v>
      </c>
      <c r="AZ7" s="23">
        <v>0</v>
      </c>
      <c r="BA7" s="23">
        <v>0</v>
      </c>
      <c r="BB7" s="23">
        <v>0</v>
      </c>
      <c r="BC7" s="14">
        <v>0</v>
      </c>
      <c r="BD7" s="23">
        <v>0</v>
      </c>
      <c r="BE7" s="23">
        <v>8</v>
      </c>
      <c r="BF7" s="23">
        <v>1</v>
      </c>
      <c r="BG7" s="23">
        <v>0</v>
      </c>
      <c r="BH7" s="23">
        <v>0</v>
      </c>
      <c r="BI7" s="23">
        <v>0</v>
      </c>
      <c r="BJ7" s="23">
        <v>6</v>
      </c>
      <c r="BK7" s="23">
        <v>0</v>
      </c>
      <c r="BL7" s="23">
        <v>0</v>
      </c>
      <c r="BM7" s="23">
        <v>3</v>
      </c>
      <c r="BN7" s="23">
        <v>0</v>
      </c>
      <c r="BO7" s="23">
        <v>0</v>
      </c>
      <c r="BP7" s="23">
        <v>0</v>
      </c>
      <c r="BQ7" s="23">
        <v>0</v>
      </c>
      <c r="BR7" s="23">
        <v>6</v>
      </c>
      <c r="BS7" s="23">
        <v>1</v>
      </c>
      <c r="BT7" s="23">
        <v>1</v>
      </c>
      <c r="BU7" s="23">
        <v>1</v>
      </c>
      <c r="BV7" s="23">
        <v>0</v>
      </c>
      <c r="BW7" s="23">
        <v>3</v>
      </c>
      <c r="BX7" s="23">
        <v>0</v>
      </c>
      <c r="BY7" s="23">
        <v>1</v>
      </c>
      <c r="BZ7" s="23">
        <v>1</v>
      </c>
      <c r="CA7" s="23">
        <v>0</v>
      </c>
      <c r="CB7" s="23">
        <v>0</v>
      </c>
      <c r="CC7" s="23">
        <v>1</v>
      </c>
      <c r="CD7" s="23">
        <v>0</v>
      </c>
      <c r="CE7" s="23">
        <v>9</v>
      </c>
      <c r="CF7" s="23">
        <v>0</v>
      </c>
      <c r="CG7" s="23">
        <v>0</v>
      </c>
      <c r="CH7" s="23">
        <v>0</v>
      </c>
      <c r="CI7" s="23">
        <v>0</v>
      </c>
      <c r="CJ7" s="23">
        <v>4</v>
      </c>
      <c r="CK7" s="23">
        <v>1</v>
      </c>
      <c r="CL7" s="23">
        <v>0</v>
      </c>
      <c r="CM7" s="23">
        <v>1</v>
      </c>
      <c r="CN7" s="23">
        <v>0</v>
      </c>
      <c r="CO7" s="23">
        <v>0</v>
      </c>
      <c r="CP7" s="23">
        <v>1</v>
      </c>
      <c r="CQ7" s="23">
        <v>0</v>
      </c>
      <c r="CR7" s="23">
        <v>10</v>
      </c>
      <c r="CS7" s="23">
        <v>3</v>
      </c>
      <c r="CT7" s="23">
        <v>3</v>
      </c>
      <c r="CU7" s="23">
        <v>3</v>
      </c>
      <c r="CV7" s="23">
        <v>0</v>
      </c>
      <c r="CW7" s="23">
        <v>7</v>
      </c>
      <c r="CX7" s="23">
        <v>1</v>
      </c>
      <c r="CY7" s="23">
        <v>0</v>
      </c>
      <c r="CZ7" s="23">
        <v>1</v>
      </c>
      <c r="DA7" s="23">
        <v>0</v>
      </c>
      <c r="DB7" s="23">
        <v>0</v>
      </c>
      <c r="DC7" s="23">
        <v>0</v>
      </c>
      <c r="DD7" s="23">
        <v>0</v>
      </c>
      <c r="DE7" s="23">
        <v>17</v>
      </c>
      <c r="DF7" s="23">
        <v>4</v>
      </c>
      <c r="DG7" s="23">
        <v>1</v>
      </c>
      <c r="DH7" s="23">
        <v>1</v>
      </c>
      <c r="DI7" s="23">
        <v>0</v>
      </c>
      <c r="DJ7" s="23">
        <v>6</v>
      </c>
      <c r="DK7" s="23">
        <v>0</v>
      </c>
      <c r="DL7" s="23">
        <v>0</v>
      </c>
      <c r="DM7" s="23">
        <v>1</v>
      </c>
      <c r="DN7" s="23">
        <v>0</v>
      </c>
      <c r="DO7" s="23">
        <v>0</v>
      </c>
      <c r="DP7" s="23">
        <v>1</v>
      </c>
      <c r="DQ7" s="23">
        <v>0</v>
      </c>
      <c r="DR7" s="23">
        <v>17</v>
      </c>
      <c r="DS7" s="23">
        <v>3</v>
      </c>
      <c r="DT7" s="23">
        <v>2</v>
      </c>
      <c r="DU7" s="23">
        <v>6</v>
      </c>
      <c r="DV7" s="23">
        <v>2</v>
      </c>
      <c r="DW7" s="23">
        <v>8</v>
      </c>
      <c r="DX7" s="23">
        <v>1</v>
      </c>
      <c r="DY7" s="23">
        <v>0</v>
      </c>
      <c r="DZ7" s="23">
        <v>0</v>
      </c>
      <c r="EA7" s="23">
        <v>0</v>
      </c>
      <c r="EB7" s="23">
        <v>0</v>
      </c>
      <c r="EC7" s="23">
        <v>1</v>
      </c>
      <c r="ED7" s="23">
        <v>0</v>
      </c>
      <c r="EE7" s="23">
        <v>16</v>
      </c>
      <c r="EF7" s="23">
        <v>4</v>
      </c>
      <c r="EG7" s="23">
        <v>0</v>
      </c>
      <c r="EH7" s="23">
        <v>1</v>
      </c>
      <c r="EI7" s="23">
        <v>1</v>
      </c>
      <c r="EJ7" s="23">
        <v>12</v>
      </c>
      <c r="EK7" s="23">
        <v>3</v>
      </c>
      <c r="EL7" s="23">
        <v>0</v>
      </c>
      <c r="EM7" s="23">
        <v>0</v>
      </c>
      <c r="EN7" s="23">
        <v>0</v>
      </c>
      <c r="EO7" s="23">
        <v>0</v>
      </c>
      <c r="EP7" s="23">
        <v>0</v>
      </c>
      <c r="EQ7" s="23">
        <v>0</v>
      </c>
      <c r="ER7" s="23">
        <v>7</v>
      </c>
      <c r="ES7" s="23">
        <v>0</v>
      </c>
      <c r="ET7" s="23">
        <v>0</v>
      </c>
      <c r="EU7" s="23">
        <v>2</v>
      </c>
      <c r="EV7" s="23">
        <v>0</v>
      </c>
      <c r="EW7" s="23">
        <v>9</v>
      </c>
      <c r="EX7" s="23">
        <v>0</v>
      </c>
      <c r="EY7" s="23">
        <v>0</v>
      </c>
      <c r="EZ7" s="23">
        <v>0</v>
      </c>
      <c r="FA7" s="23">
        <v>0</v>
      </c>
      <c r="FB7" s="23">
        <v>0</v>
      </c>
      <c r="FC7" s="23">
        <f t="shared" si="15"/>
        <v>4</v>
      </c>
      <c r="FD7" s="18">
        <f t="shared" si="0"/>
        <v>3.669724770642202E-2</v>
      </c>
      <c r="FE7" s="23">
        <f t="shared" si="16"/>
        <v>0</v>
      </c>
      <c r="FF7" s="18">
        <f t="shared" si="1"/>
        <v>0</v>
      </c>
      <c r="FG7" s="23">
        <f t="shared" si="17"/>
        <v>145</v>
      </c>
      <c r="FH7" s="18">
        <f t="shared" si="2"/>
        <v>2.0962845164088476E-2</v>
      </c>
      <c r="FI7" s="23">
        <f t="shared" si="18"/>
        <v>22</v>
      </c>
      <c r="FJ7" s="18">
        <f t="shared" si="3"/>
        <v>3.3639143730886847E-2</v>
      </c>
      <c r="FK7" s="23">
        <f t="shared" si="19"/>
        <v>10</v>
      </c>
      <c r="FL7" s="18">
        <f t="shared" si="4"/>
        <v>2.247191011235955E-2</v>
      </c>
      <c r="FM7" s="23">
        <f t="shared" si="20"/>
        <v>30</v>
      </c>
      <c r="FN7" s="18">
        <f t="shared" si="5"/>
        <v>1.0235414534288639E-2</v>
      </c>
      <c r="FO7" s="23">
        <f t="shared" si="21"/>
        <v>6</v>
      </c>
      <c r="FP7" s="18">
        <f t="shared" si="6"/>
        <v>3.5502958579881658E-2</v>
      </c>
      <c r="FQ7" s="23">
        <f t="shared" si="22"/>
        <v>67</v>
      </c>
      <c r="FR7" s="18">
        <f t="shared" si="7"/>
        <v>1.864736988588923E-2</v>
      </c>
      <c r="FS7" s="23">
        <f t="shared" si="23"/>
        <v>13</v>
      </c>
      <c r="FT7" s="18">
        <f t="shared" si="8"/>
        <v>2.8761061946902654E-2</v>
      </c>
      <c r="FU7" s="23">
        <f t="shared" si="24"/>
        <v>2</v>
      </c>
      <c r="FV7" s="18">
        <f t="shared" si="9"/>
        <v>2.7359781121751026E-3</v>
      </c>
      <c r="FW7" s="23">
        <f t="shared" si="25"/>
        <v>9</v>
      </c>
      <c r="FX7" s="18">
        <f t="shared" si="10"/>
        <v>8.0935251798561151E-3</v>
      </c>
      <c r="FY7" s="23">
        <f t="shared" si="26"/>
        <v>0</v>
      </c>
      <c r="FZ7" s="18">
        <f t="shared" si="11"/>
        <v>0</v>
      </c>
      <c r="GA7" s="23">
        <f t="shared" si="27"/>
        <v>0</v>
      </c>
      <c r="GB7" s="18">
        <f t="shared" si="12"/>
        <v>0</v>
      </c>
      <c r="GC7" s="19">
        <f t="shared" si="13"/>
        <v>308</v>
      </c>
      <c r="GD7" s="18">
        <f t="shared" si="14"/>
        <v>1.7986451763606633E-2</v>
      </c>
    </row>
    <row r="8" spans="1:186" x14ac:dyDescent="0.25">
      <c r="A8" s="17">
        <v>6</v>
      </c>
      <c r="B8" s="15" t="s">
        <v>4</v>
      </c>
      <c r="C8" s="23">
        <v>0</v>
      </c>
      <c r="D8" s="23">
        <v>0</v>
      </c>
      <c r="E8" s="23">
        <v>2</v>
      </c>
      <c r="F8" s="23">
        <v>1</v>
      </c>
      <c r="G8" s="23">
        <v>0</v>
      </c>
      <c r="H8" s="23">
        <v>0</v>
      </c>
      <c r="I8" s="23">
        <v>0</v>
      </c>
      <c r="J8" s="23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8</v>
      </c>
      <c r="S8" s="23">
        <v>2</v>
      </c>
      <c r="T8" s="23">
        <v>0</v>
      </c>
      <c r="U8" s="23">
        <v>1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6</v>
      </c>
      <c r="AF8" s="23">
        <v>1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1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4</v>
      </c>
      <c r="AS8" s="23">
        <v>1</v>
      </c>
      <c r="AT8" s="23">
        <v>0</v>
      </c>
      <c r="AU8" s="23">
        <v>0</v>
      </c>
      <c r="AV8" s="23">
        <v>0</v>
      </c>
      <c r="AW8" s="23">
        <v>0</v>
      </c>
      <c r="AX8" s="23">
        <v>1</v>
      </c>
      <c r="AY8" s="23">
        <v>0</v>
      </c>
      <c r="AZ8" s="23">
        <v>0</v>
      </c>
      <c r="BA8" s="23">
        <v>0</v>
      </c>
      <c r="BB8" s="23">
        <v>0</v>
      </c>
      <c r="BC8" s="14">
        <v>0</v>
      </c>
      <c r="BD8" s="23">
        <v>0</v>
      </c>
      <c r="BE8" s="23">
        <v>7</v>
      </c>
      <c r="BF8" s="23">
        <v>2</v>
      </c>
      <c r="BG8" s="23">
        <v>0</v>
      </c>
      <c r="BH8" s="23">
        <v>0</v>
      </c>
      <c r="BI8" s="23">
        <v>0</v>
      </c>
      <c r="BJ8" s="23">
        <v>2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23">
        <v>0</v>
      </c>
      <c r="BR8" s="23">
        <v>1</v>
      </c>
      <c r="BS8" s="23">
        <v>0</v>
      </c>
      <c r="BT8" s="23">
        <v>0</v>
      </c>
      <c r="BU8" s="23">
        <v>0</v>
      </c>
      <c r="BV8" s="23">
        <v>0</v>
      </c>
      <c r="BW8" s="23">
        <v>0</v>
      </c>
      <c r="BX8" s="23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3">
        <v>0</v>
      </c>
      <c r="CE8" s="23">
        <v>4</v>
      </c>
      <c r="CF8" s="23">
        <v>1</v>
      </c>
      <c r="CG8" s="23">
        <v>0</v>
      </c>
      <c r="CH8" s="23">
        <v>0</v>
      </c>
      <c r="CI8" s="23">
        <v>0</v>
      </c>
      <c r="CJ8" s="23">
        <v>1</v>
      </c>
      <c r="CK8" s="23">
        <v>2</v>
      </c>
      <c r="CL8" s="23">
        <v>0</v>
      </c>
      <c r="CM8" s="23">
        <v>0</v>
      </c>
      <c r="CN8" s="23">
        <v>0</v>
      </c>
      <c r="CO8" s="23">
        <v>0</v>
      </c>
      <c r="CP8" s="23">
        <v>0</v>
      </c>
      <c r="CQ8" s="23">
        <v>0</v>
      </c>
      <c r="CR8" s="23">
        <v>3</v>
      </c>
      <c r="CS8" s="23">
        <v>0</v>
      </c>
      <c r="CT8" s="23">
        <v>0</v>
      </c>
      <c r="CU8" s="23">
        <v>0</v>
      </c>
      <c r="CV8" s="23">
        <v>0</v>
      </c>
      <c r="CW8" s="23">
        <v>2</v>
      </c>
      <c r="CX8" s="23">
        <v>1</v>
      </c>
      <c r="CY8" s="23">
        <v>0</v>
      </c>
      <c r="CZ8" s="23">
        <v>0</v>
      </c>
      <c r="DA8" s="23">
        <v>0</v>
      </c>
      <c r="DB8" s="23">
        <v>0</v>
      </c>
      <c r="DC8" s="23">
        <v>0</v>
      </c>
      <c r="DD8" s="23">
        <v>0</v>
      </c>
      <c r="DE8" s="23">
        <v>2</v>
      </c>
      <c r="DF8" s="23">
        <v>1</v>
      </c>
      <c r="DG8" s="23">
        <v>0</v>
      </c>
      <c r="DH8" s="23">
        <v>0</v>
      </c>
      <c r="DI8" s="23">
        <v>0</v>
      </c>
      <c r="DJ8" s="23">
        <v>0</v>
      </c>
      <c r="DK8" s="23">
        <v>0</v>
      </c>
      <c r="DL8" s="23">
        <v>1</v>
      </c>
      <c r="DM8" s="23">
        <v>0</v>
      </c>
      <c r="DN8" s="23">
        <v>0</v>
      </c>
      <c r="DO8" s="23">
        <v>0</v>
      </c>
      <c r="DP8" s="23">
        <v>0</v>
      </c>
      <c r="DQ8" s="23">
        <v>0</v>
      </c>
      <c r="DR8" s="23">
        <v>3</v>
      </c>
      <c r="DS8" s="23">
        <v>0</v>
      </c>
      <c r="DT8" s="23">
        <v>0</v>
      </c>
      <c r="DU8" s="23">
        <v>0</v>
      </c>
      <c r="DV8" s="23">
        <v>0</v>
      </c>
      <c r="DW8" s="23">
        <v>0</v>
      </c>
      <c r="DX8" s="23">
        <v>1</v>
      </c>
      <c r="DY8" s="23">
        <v>0</v>
      </c>
      <c r="DZ8" s="23">
        <v>0</v>
      </c>
      <c r="EA8" s="23">
        <v>0</v>
      </c>
      <c r="EB8" s="23">
        <v>0</v>
      </c>
      <c r="EC8" s="23">
        <v>0</v>
      </c>
      <c r="ED8" s="23">
        <v>0</v>
      </c>
      <c r="EE8" s="23">
        <v>9</v>
      </c>
      <c r="EF8" s="23">
        <v>5</v>
      </c>
      <c r="EG8" s="23">
        <v>0</v>
      </c>
      <c r="EH8" s="23">
        <v>0</v>
      </c>
      <c r="EI8" s="23">
        <v>0</v>
      </c>
      <c r="EJ8" s="23">
        <v>2</v>
      </c>
      <c r="EK8" s="23">
        <v>0</v>
      </c>
      <c r="EL8" s="23">
        <v>0</v>
      </c>
      <c r="EM8" s="23">
        <v>0</v>
      </c>
      <c r="EN8" s="23">
        <v>0</v>
      </c>
      <c r="EO8" s="23">
        <v>0</v>
      </c>
      <c r="EP8" s="23">
        <v>0</v>
      </c>
      <c r="EQ8" s="23">
        <v>0</v>
      </c>
      <c r="ER8" s="23">
        <v>5</v>
      </c>
      <c r="ES8" s="23">
        <v>2</v>
      </c>
      <c r="ET8" s="23">
        <v>0</v>
      </c>
      <c r="EU8" s="23">
        <v>0</v>
      </c>
      <c r="EV8" s="23">
        <v>0</v>
      </c>
      <c r="EW8" s="23">
        <v>1</v>
      </c>
      <c r="EX8" s="23">
        <v>0</v>
      </c>
      <c r="EY8" s="23">
        <v>0</v>
      </c>
      <c r="EZ8" s="23">
        <v>0</v>
      </c>
      <c r="FA8" s="23">
        <v>0</v>
      </c>
      <c r="FB8" s="23">
        <v>0</v>
      </c>
      <c r="FC8" s="23">
        <f t="shared" si="15"/>
        <v>0</v>
      </c>
      <c r="FD8" s="18">
        <f t="shared" si="0"/>
        <v>0</v>
      </c>
      <c r="FE8" s="23">
        <f t="shared" si="16"/>
        <v>0</v>
      </c>
      <c r="FF8" s="18">
        <f t="shared" si="1"/>
        <v>0</v>
      </c>
      <c r="FG8" s="23">
        <f t="shared" si="17"/>
        <v>54</v>
      </c>
      <c r="FH8" s="18">
        <f t="shared" si="2"/>
        <v>7.8068526817984679E-3</v>
      </c>
      <c r="FI8" s="23">
        <f t="shared" si="18"/>
        <v>16</v>
      </c>
      <c r="FJ8" s="18">
        <f t="shared" si="3"/>
        <v>2.4464831804281346E-2</v>
      </c>
      <c r="FK8" s="23">
        <f t="shared" si="19"/>
        <v>0</v>
      </c>
      <c r="FL8" s="18">
        <f t="shared" si="4"/>
        <v>0</v>
      </c>
      <c r="FM8" s="23">
        <f t="shared" si="20"/>
        <v>1</v>
      </c>
      <c r="FN8" s="18">
        <f t="shared" si="5"/>
        <v>3.4118048447628798E-4</v>
      </c>
      <c r="FO8" s="23">
        <f t="shared" si="21"/>
        <v>0</v>
      </c>
      <c r="FP8" s="18">
        <f t="shared" si="6"/>
        <v>0</v>
      </c>
      <c r="FQ8" s="23">
        <f t="shared" si="22"/>
        <v>9</v>
      </c>
      <c r="FR8" s="18">
        <f t="shared" si="7"/>
        <v>2.5048705816866127E-3</v>
      </c>
      <c r="FS8" s="23">
        <f t="shared" si="23"/>
        <v>5</v>
      </c>
      <c r="FT8" s="18">
        <f t="shared" si="8"/>
        <v>1.1061946902654867E-2</v>
      </c>
      <c r="FU8" s="23">
        <f t="shared" si="24"/>
        <v>2</v>
      </c>
      <c r="FV8" s="18">
        <f t="shared" si="9"/>
        <v>2.7359781121751026E-3</v>
      </c>
      <c r="FW8" s="23">
        <f t="shared" si="25"/>
        <v>0</v>
      </c>
      <c r="FX8" s="18">
        <f t="shared" si="10"/>
        <v>0</v>
      </c>
      <c r="FY8" s="23">
        <f t="shared" si="26"/>
        <v>0</v>
      </c>
      <c r="FZ8" s="18">
        <f t="shared" si="11"/>
        <v>0</v>
      </c>
      <c r="GA8" s="23">
        <f t="shared" si="27"/>
        <v>0</v>
      </c>
      <c r="GB8" s="18">
        <f t="shared" si="12"/>
        <v>0</v>
      </c>
      <c r="GC8" s="19">
        <f t="shared" si="13"/>
        <v>87</v>
      </c>
      <c r="GD8" s="18">
        <f t="shared" si="14"/>
        <v>5.0805886475122639E-3</v>
      </c>
    </row>
    <row r="9" spans="1:186" x14ac:dyDescent="0.25">
      <c r="A9" s="17">
        <v>7</v>
      </c>
      <c r="B9" s="15" t="s">
        <v>5</v>
      </c>
      <c r="C9" s="23">
        <v>0</v>
      </c>
      <c r="D9" s="23">
        <v>0</v>
      </c>
      <c r="E9" s="23">
        <v>10</v>
      </c>
      <c r="F9" s="23">
        <v>1</v>
      </c>
      <c r="G9" s="23">
        <v>0</v>
      </c>
      <c r="H9" s="23">
        <v>3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11</v>
      </c>
      <c r="S9" s="23">
        <v>1</v>
      </c>
      <c r="T9" s="23">
        <v>1</v>
      </c>
      <c r="U9" s="23">
        <v>2</v>
      </c>
      <c r="V9" s="23">
        <v>0</v>
      </c>
      <c r="W9" s="23">
        <v>2</v>
      </c>
      <c r="X9" s="23">
        <v>0</v>
      </c>
      <c r="Y9" s="23">
        <v>3</v>
      </c>
      <c r="Z9" s="23">
        <v>1</v>
      </c>
      <c r="AA9" s="23">
        <v>0</v>
      </c>
      <c r="AB9" s="23">
        <v>0</v>
      </c>
      <c r="AC9" s="23">
        <v>0</v>
      </c>
      <c r="AD9" s="23">
        <v>0</v>
      </c>
      <c r="AE9" s="23">
        <v>10</v>
      </c>
      <c r="AF9" s="23">
        <v>2</v>
      </c>
      <c r="AG9" s="23">
        <v>0</v>
      </c>
      <c r="AH9" s="23">
        <v>0</v>
      </c>
      <c r="AI9" s="23">
        <v>0</v>
      </c>
      <c r="AJ9" s="23">
        <v>1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10</v>
      </c>
      <c r="AS9" s="23">
        <v>4</v>
      </c>
      <c r="AT9" s="23">
        <v>0</v>
      </c>
      <c r="AU9" s="23">
        <v>0</v>
      </c>
      <c r="AV9" s="23">
        <v>0</v>
      </c>
      <c r="AW9" s="23">
        <v>2</v>
      </c>
      <c r="AX9" s="23">
        <v>2</v>
      </c>
      <c r="AY9" s="23">
        <v>2</v>
      </c>
      <c r="AZ9" s="23">
        <v>0</v>
      </c>
      <c r="BA9" s="23">
        <v>0</v>
      </c>
      <c r="BB9" s="23">
        <v>0</v>
      </c>
      <c r="BC9" s="14">
        <v>0</v>
      </c>
      <c r="BD9" s="23">
        <v>0</v>
      </c>
      <c r="BE9" s="23">
        <v>12</v>
      </c>
      <c r="BF9" s="23">
        <v>2</v>
      </c>
      <c r="BG9" s="23">
        <v>0</v>
      </c>
      <c r="BH9" s="23">
        <v>0</v>
      </c>
      <c r="BI9" s="23">
        <v>0</v>
      </c>
      <c r="BJ9" s="23">
        <v>1</v>
      </c>
      <c r="BK9" s="23">
        <v>1</v>
      </c>
      <c r="BL9" s="23">
        <v>6</v>
      </c>
      <c r="BM9" s="23">
        <v>2</v>
      </c>
      <c r="BN9" s="23">
        <v>0</v>
      </c>
      <c r="BO9" s="23">
        <v>0</v>
      </c>
      <c r="BP9" s="23">
        <v>0</v>
      </c>
      <c r="BQ9" s="23">
        <v>0</v>
      </c>
      <c r="BR9" s="23">
        <v>12</v>
      </c>
      <c r="BS9" s="23">
        <v>2</v>
      </c>
      <c r="BT9" s="23">
        <v>0</v>
      </c>
      <c r="BU9" s="23">
        <v>0</v>
      </c>
      <c r="BV9" s="23">
        <v>1</v>
      </c>
      <c r="BW9" s="23">
        <v>1</v>
      </c>
      <c r="BX9" s="23">
        <v>0</v>
      </c>
      <c r="BY9" s="23">
        <v>3</v>
      </c>
      <c r="BZ9" s="23">
        <v>1</v>
      </c>
      <c r="CA9" s="23">
        <v>0</v>
      </c>
      <c r="CB9" s="23">
        <v>0</v>
      </c>
      <c r="CC9" s="23">
        <v>0</v>
      </c>
      <c r="CD9" s="23">
        <v>0</v>
      </c>
      <c r="CE9" s="23">
        <v>5</v>
      </c>
      <c r="CF9" s="23">
        <v>1</v>
      </c>
      <c r="CG9" s="23">
        <v>0</v>
      </c>
      <c r="CH9" s="23">
        <v>1</v>
      </c>
      <c r="CI9" s="23">
        <v>0</v>
      </c>
      <c r="CJ9" s="23">
        <v>2</v>
      </c>
      <c r="CK9" s="23">
        <v>0</v>
      </c>
      <c r="CL9" s="23">
        <v>2</v>
      </c>
      <c r="CM9" s="23">
        <v>0</v>
      </c>
      <c r="CN9" s="23">
        <v>0</v>
      </c>
      <c r="CO9" s="23">
        <v>0</v>
      </c>
      <c r="CP9" s="23">
        <v>0</v>
      </c>
      <c r="CQ9" s="23">
        <v>0</v>
      </c>
      <c r="CR9" s="23">
        <v>11</v>
      </c>
      <c r="CS9" s="23">
        <v>1</v>
      </c>
      <c r="CT9" s="23">
        <v>0</v>
      </c>
      <c r="CU9" s="23">
        <v>0</v>
      </c>
      <c r="CV9" s="23">
        <v>0</v>
      </c>
      <c r="CW9" s="23">
        <v>0</v>
      </c>
      <c r="CX9" s="23">
        <v>1</v>
      </c>
      <c r="CY9" s="23">
        <v>3</v>
      </c>
      <c r="CZ9" s="23">
        <v>0</v>
      </c>
      <c r="DA9" s="23">
        <v>0</v>
      </c>
      <c r="DB9" s="23">
        <v>0</v>
      </c>
      <c r="DC9" s="23">
        <v>0</v>
      </c>
      <c r="DD9" s="23">
        <v>0</v>
      </c>
      <c r="DE9" s="23">
        <v>4</v>
      </c>
      <c r="DF9" s="23">
        <v>0</v>
      </c>
      <c r="DG9" s="23">
        <v>0</v>
      </c>
      <c r="DH9" s="23">
        <v>1</v>
      </c>
      <c r="DI9" s="23">
        <v>0</v>
      </c>
      <c r="DJ9" s="23">
        <v>2</v>
      </c>
      <c r="DK9" s="23">
        <v>0</v>
      </c>
      <c r="DL9" s="23">
        <v>3</v>
      </c>
      <c r="DM9" s="23">
        <v>1</v>
      </c>
      <c r="DN9" s="23">
        <v>0</v>
      </c>
      <c r="DO9" s="23">
        <v>0</v>
      </c>
      <c r="DP9" s="23">
        <v>0</v>
      </c>
      <c r="DQ9" s="23">
        <v>0</v>
      </c>
      <c r="DR9" s="23">
        <v>15</v>
      </c>
      <c r="DS9" s="23">
        <v>2</v>
      </c>
      <c r="DT9" s="23">
        <v>0</v>
      </c>
      <c r="DU9" s="23">
        <v>0</v>
      </c>
      <c r="DV9" s="23">
        <v>0</v>
      </c>
      <c r="DW9" s="23">
        <v>0</v>
      </c>
      <c r="DX9" s="23">
        <v>0</v>
      </c>
      <c r="DY9" s="23">
        <v>1</v>
      </c>
      <c r="DZ9" s="23">
        <v>0</v>
      </c>
      <c r="EA9" s="23">
        <v>0</v>
      </c>
      <c r="EB9" s="23">
        <v>0</v>
      </c>
      <c r="EC9" s="23">
        <v>0</v>
      </c>
      <c r="ED9" s="23">
        <v>0</v>
      </c>
      <c r="EE9" s="23">
        <v>9</v>
      </c>
      <c r="EF9" s="23">
        <v>0</v>
      </c>
      <c r="EG9" s="23">
        <v>0</v>
      </c>
      <c r="EH9" s="23">
        <v>0</v>
      </c>
      <c r="EI9" s="23">
        <v>0</v>
      </c>
      <c r="EJ9" s="23">
        <v>2</v>
      </c>
      <c r="EK9" s="23">
        <v>0</v>
      </c>
      <c r="EL9" s="23">
        <v>3</v>
      </c>
      <c r="EM9" s="23">
        <v>0</v>
      </c>
      <c r="EN9" s="23">
        <v>0</v>
      </c>
      <c r="EO9" s="23">
        <v>0</v>
      </c>
      <c r="EP9" s="23">
        <v>0</v>
      </c>
      <c r="EQ9" s="23">
        <v>0</v>
      </c>
      <c r="ER9" s="23">
        <v>11</v>
      </c>
      <c r="ES9" s="23">
        <v>3</v>
      </c>
      <c r="ET9" s="23">
        <v>0</v>
      </c>
      <c r="EU9" s="23">
        <v>1</v>
      </c>
      <c r="EV9" s="23">
        <v>0</v>
      </c>
      <c r="EW9" s="23">
        <v>1</v>
      </c>
      <c r="EX9" s="23">
        <v>0</v>
      </c>
      <c r="EY9" s="23">
        <v>2</v>
      </c>
      <c r="EZ9" s="23">
        <v>1</v>
      </c>
      <c r="FA9" s="23">
        <v>0</v>
      </c>
      <c r="FB9" s="23">
        <v>0</v>
      </c>
      <c r="FC9" s="23">
        <f t="shared" si="15"/>
        <v>0</v>
      </c>
      <c r="FD9" s="18">
        <f t="shared" si="0"/>
        <v>0</v>
      </c>
      <c r="FE9" s="23">
        <f t="shared" si="16"/>
        <v>0</v>
      </c>
      <c r="FF9" s="18">
        <f t="shared" si="1"/>
        <v>0</v>
      </c>
      <c r="FG9" s="23">
        <f t="shared" si="17"/>
        <v>120</v>
      </c>
      <c r="FH9" s="18">
        <f t="shared" si="2"/>
        <v>1.7348561515107705E-2</v>
      </c>
      <c r="FI9" s="23">
        <f t="shared" si="18"/>
        <v>19</v>
      </c>
      <c r="FJ9" s="18">
        <f t="shared" si="3"/>
        <v>2.9051987767584098E-2</v>
      </c>
      <c r="FK9" s="23">
        <f t="shared" si="19"/>
        <v>1</v>
      </c>
      <c r="FL9" s="18">
        <f t="shared" si="4"/>
        <v>2.2471910112359553E-3</v>
      </c>
      <c r="FM9" s="23">
        <f t="shared" si="20"/>
        <v>8</v>
      </c>
      <c r="FN9" s="18">
        <f t="shared" si="5"/>
        <v>2.7294438758103039E-3</v>
      </c>
      <c r="FO9" s="23">
        <f t="shared" si="21"/>
        <v>1</v>
      </c>
      <c r="FP9" s="18">
        <f t="shared" si="6"/>
        <v>5.9171597633136093E-3</v>
      </c>
      <c r="FQ9" s="23">
        <f t="shared" si="22"/>
        <v>14</v>
      </c>
      <c r="FR9" s="18">
        <f t="shared" si="7"/>
        <v>3.8964653492902868E-3</v>
      </c>
      <c r="FS9" s="23">
        <f t="shared" si="23"/>
        <v>4</v>
      </c>
      <c r="FT9" s="18">
        <f t="shared" si="8"/>
        <v>8.8495575221238937E-3</v>
      </c>
      <c r="FU9" s="23">
        <f t="shared" si="24"/>
        <v>28</v>
      </c>
      <c r="FV9" s="18">
        <f t="shared" si="9"/>
        <v>3.8303693570451436E-2</v>
      </c>
      <c r="FW9" s="23">
        <f t="shared" si="25"/>
        <v>6</v>
      </c>
      <c r="FX9" s="18">
        <f t="shared" si="10"/>
        <v>5.3956834532374104E-3</v>
      </c>
      <c r="FY9" s="23">
        <f t="shared" si="26"/>
        <v>0</v>
      </c>
      <c r="FZ9" s="18">
        <f t="shared" si="11"/>
        <v>0</v>
      </c>
      <c r="GA9" s="23">
        <f t="shared" si="27"/>
        <v>0</v>
      </c>
      <c r="GB9" s="18">
        <f t="shared" si="12"/>
        <v>0</v>
      </c>
      <c r="GC9" s="19">
        <f t="shared" si="13"/>
        <v>201</v>
      </c>
      <c r="GD9" s="18">
        <f t="shared" si="14"/>
        <v>1.1737911702873161E-2</v>
      </c>
    </row>
    <row r="10" spans="1:186" x14ac:dyDescent="0.25">
      <c r="A10" s="17">
        <v>8</v>
      </c>
      <c r="B10" s="15" t="s">
        <v>6</v>
      </c>
      <c r="C10" s="23">
        <v>0</v>
      </c>
      <c r="D10" s="23">
        <v>0</v>
      </c>
      <c r="E10" s="23">
        <v>12</v>
      </c>
      <c r="F10" s="23">
        <v>6</v>
      </c>
      <c r="G10" s="23">
        <v>1</v>
      </c>
      <c r="H10" s="23">
        <v>0</v>
      </c>
      <c r="I10" s="23">
        <v>0</v>
      </c>
      <c r="J10" s="23">
        <v>2</v>
      </c>
      <c r="K10" s="23">
        <v>1</v>
      </c>
      <c r="L10" s="23">
        <v>1</v>
      </c>
      <c r="M10" s="23">
        <v>1</v>
      </c>
      <c r="N10" s="23">
        <v>0</v>
      </c>
      <c r="O10" s="23">
        <v>0</v>
      </c>
      <c r="P10" s="23">
        <v>0</v>
      </c>
      <c r="Q10" s="23">
        <v>0</v>
      </c>
      <c r="R10" s="23">
        <v>9</v>
      </c>
      <c r="S10" s="23">
        <v>4</v>
      </c>
      <c r="T10" s="23">
        <v>0</v>
      </c>
      <c r="U10" s="23">
        <v>1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1</v>
      </c>
      <c r="AD10" s="23">
        <v>0</v>
      </c>
      <c r="AE10" s="23">
        <v>10</v>
      </c>
      <c r="AF10" s="23">
        <v>8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1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9</v>
      </c>
      <c r="AS10" s="23">
        <v>6</v>
      </c>
      <c r="AT10" s="23">
        <v>0</v>
      </c>
      <c r="AU10" s="23">
        <v>0</v>
      </c>
      <c r="AV10" s="23">
        <v>0</v>
      </c>
      <c r="AW10" s="23">
        <v>0</v>
      </c>
      <c r="AX10" s="23">
        <v>1</v>
      </c>
      <c r="AY10" s="23">
        <v>1</v>
      </c>
      <c r="AZ10" s="23">
        <v>0</v>
      </c>
      <c r="BA10" s="23">
        <v>0</v>
      </c>
      <c r="BB10" s="23">
        <v>0</v>
      </c>
      <c r="BC10" s="14">
        <v>0</v>
      </c>
      <c r="BD10" s="23">
        <v>0</v>
      </c>
      <c r="BE10" s="23">
        <v>8</v>
      </c>
      <c r="BF10" s="23">
        <v>7</v>
      </c>
      <c r="BG10" s="23">
        <v>0</v>
      </c>
      <c r="BH10" s="23">
        <v>0</v>
      </c>
      <c r="BI10" s="23">
        <v>0</v>
      </c>
      <c r="BJ10" s="23">
        <v>0</v>
      </c>
      <c r="BK10" s="23">
        <v>7</v>
      </c>
      <c r="BL10" s="23">
        <v>0</v>
      </c>
      <c r="BM10" s="23">
        <v>1</v>
      </c>
      <c r="BN10" s="23">
        <v>0</v>
      </c>
      <c r="BO10" s="23">
        <v>0</v>
      </c>
      <c r="BP10" s="23">
        <v>0</v>
      </c>
      <c r="BQ10" s="23">
        <v>0</v>
      </c>
      <c r="BR10" s="23">
        <v>2</v>
      </c>
      <c r="BS10" s="23">
        <v>1</v>
      </c>
      <c r="BT10" s="23">
        <v>0</v>
      </c>
      <c r="BU10" s="23">
        <v>1</v>
      </c>
      <c r="BV10" s="23">
        <v>0</v>
      </c>
      <c r="BW10" s="23">
        <v>0</v>
      </c>
      <c r="BX10" s="23">
        <v>1</v>
      </c>
      <c r="BY10" s="23">
        <v>1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4</v>
      </c>
      <c r="CF10" s="23">
        <v>3</v>
      </c>
      <c r="CG10" s="23">
        <v>0</v>
      </c>
      <c r="CH10" s="23">
        <v>0</v>
      </c>
      <c r="CI10" s="23">
        <v>0</v>
      </c>
      <c r="CJ10" s="23">
        <v>1</v>
      </c>
      <c r="CK10" s="23">
        <v>0</v>
      </c>
      <c r="CL10" s="23">
        <v>1</v>
      </c>
      <c r="CM10" s="23">
        <v>0</v>
      </c>
      <c r="CN10" s="23">
        <v>0</v>
      </c>
      <c r="CO10" s="23">
        <v>0</v>
      </c>
      <c r="CP10" s="23">
        <v>0</v>
      </c>
      <c r="CQ10" s="23">
        <v>0</v>
      </c>
      <c r="CR10" s="23">
        <v>3</v>
      </c>
      <c r="CS10" s="23">
        <v>1</v>
      </c>
      <c r="CT10" s="23">
        <v>0</v>
      </c>
      <c r="CU10" s="23">
        <v>0</v>
      </c>
      <c r="CV10" s="23">
        <v>0</v>
      </c>
      <c r="CW10" s="23">
        <v>4</v>
      </c>
      <c r="CX10" s="23">
        <v>0</v>
      </c>
      <c r="CY10" s="23">
        <v>1</v>
      </c>
      <c r="CZ10" s="23">
        <v>1</v>
      </c>
      <c r="DA10" s="23">
        <v>0</v>
      </c>
      <c r="DB10" s="23">
        <v>0</v>
      </c>
      <c r="DC10" s="23">
        <v>0</v>
      </c>
      <c r="DD10" s="23">
        <v>0</v>
      </c>
      <c r="DE10" s="23">
        <v>8</v>
      </c>
      <c r="DF10" s="23">
        <v>5</v>
      </c>
      <c r="DG10" s="23">
        <v>0</v>
      </c>
      <c r="DH10" s="23">
        <v>1</v>
      </c>
      <c r="DI10" s="23">
        <v>0</v>
      </c>
      <c r="DJ10" s="23">
        <v>1</v>
      </c>
      <c r="DK10" s="23">
        <v>1</v>
      </c>
      <c r="DL10" s="23">
        <v>3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8</v>
      </c>
      <c r="DS10" s="23">
        <v>8</v>
      </c>
      <c r="DT10" s="23">
        <v>0</v>
      </c>
      <c r="DU10" s="23">
        <v>2</v>
      </c>
      <c r="DV10" s="23">
        <v>0</v>
      </c>
      <c r="DW10" s="23">
        <v>0</v>
      </c>
      <c r="DX10" s="23">
        <v>2</v>
      </c>
      <c r="DY10" s="23">
        <v>1</v>
      </c>
      <c r="DZ10" s="23">
        <v>0</v>
      </c>
      <c r="EA10" s="23">
        <v>0</v>
      </c>
      <c r="EB10" s="23">
        <v>0</v>
      </c>
      <c r="EC10" s="23">
        <v>0</v>
      </c>
      <c r="ED10" s="23">
        <v>0</v>
      </c>
      <c r="EE10" s="23">
        <v>8</v>
      </c>
      <c r="EF10" s="23">
        <v>3</v>
      </c>
      <c r="EG10" s="23">
        <v>0</v>
      </c>
      <c r="EH10" s="23">
        <v>0</v>
      </c>
      <c r="EI10" s="23">
        <v>0</v>
      </c>
      <c r="EJ10" s="23">
        <v>1</v>
      </c>
      <c r="EK10" s="23">
        <v>1</v>
      </c>
      <c r="EL10" s="23">
        <v>0</v>
      </c>
      <c r="EM10" s="23">
        <v>0</v>
      </c>
      <c r="EN10" s="23">
        <v>0</v>
      </c>
      <c r="EO10" s="23">
        <v>0</v>
      </c>
      <c r="EP10" s="23">
        <v>0</v>
      </c>
      <c r="EQ10" s="23">
        <v>0</v>
      </c>
      <c r="ER10" s="23">
        <v>2</v>
      </c>
      <c r="ES10" s="23">
        <v>1</v>
      </c>
      <c r="ET10" s="23">
        <v>0</v>
      </c>
      <c r="EU10" s="23">
        <v>0</v>
      </c>
      <c r="EV10" s="23">
        <v>0</v>
      </c>
      <c r="EW10" s="23">
        <v>1</v>
      </c>
      <c r="EX10" s="23">
        <v>1</v>
      </c>
      <c r="EY10" s="23">
        <v>0</v>
      </c>
      <c r="EZ10" s="23">
        <v>0</v>
      </c>
      <c r="FA10" s="23">
        <v>0</v>
      </c>
      <c r="FB10" s="23">
        <v>0</v>
      </c>
      <c r="FC10" s="23">
        <f t="shared" si="15"/>
        <v>1</v>
      </c>
      <c r="FD10" s="18">
        <f t="shared" si="0"/>
        <v>9.1743119266055051E-3</v>
      </c>
      <c r="FE10" s="23">
        <f t="shared" si="16"/>
        <v>0</v>
      </c>
      <c r="FF10" s="18">
        <f t="shared" si="1"/>
        <v>0</v>
      </c>
      <c r="FG10" s="23">
        <f t="shared" si="17"/>
        <v>83</v>
      </c>
      <c r="FH10" s="18">
        <f t="shared" si="2"/>
        <v>1.1999421714616163E-2</v>
      </c>
      <c r="FI10" s="23">
        <f t="shared" si="18"/>
        <v>53</v>
      </c>
      <c r="FJ10" s="18">
        <f t="shared" si="3"/>
        <v>8.1039755351681952E-2</v>
      </c>
      <c r="FK10" s="23">
        <f t="shared" si="19"/>
        <v>1</v>
      </c>
      <c r="FL10" s="18">
        <f t="shared" si="4"/>
        <v>2.2471910112359553E-3</v>
      </c>
      <c r="FM10" s="23">
        <f t="shared" si="20"/>
        <v>5</v>
      </c>
      <c r="FN10" s="18">
        <f t="shared" si="5"/>
        <v>1.7059024223814397E-3</v>
      </c>
      <c r="FO10" s="23">
        <f t="shared" si="21"/>
        <v>0</v>
      </c>
      <c r="FP10" s="18">
        <f t="shared" si="6"/>
        <v>0</v>
      </c>
      <c r="FQ10" s="23">
        <f t="shared" si="22"/>
        <v>10</v>
      </c>
      <c r="FR10" s="18">
        <f t="shared" si="7"/>
        <v>2.7831895352073478E-3</v>
      </c>
      <c r="FS10" s="23">
        <f t="shared" si="23"/>
        <v>15</v>
      </c>
      <c r="FT10" s="18">
        <f t="shared" si="8"/>
        <v>3.3185840707964605E-2</v>
      </c>
      <c r="FU10" s="23">
        <f t="shared" si="24"/>
        <v>10</v>
      </c>
      <c r="FV10" s="18">
        <f t="shared" si="9"/>
        <v>1.3679890560875513E-2</v>
      </c>
      <c r="FW10" s="23">
        <f t="shared" si="25"/>
        <v>3</v>
      </c>
      <c r="FX10" s="18">
        <f t="shared" si="10"/>
        <v>2.6978417266187052E-3</v>
      </c>
      <c r="FY10" s="23">
        <f t="shared" si="26"/>
        <v>0</v>
      </c>
      <c r="FZ10" s="18">
        <f t="shared" si="11"/>
        <v>0</v>
      </c>
      <c r="GA10" s="23">
        <f t="shared" si="27"/>
        <v>0</v>
      </c>
      <c r="GB10" s="18">
        <f t="shared" si="12"/>
        <v>0</v>
      </c>
      <c r="GC10" s="19">
        <f t="shared" si="13"/>
        <v>181</v>
      </c>
      <c r="GD10" s="18">
        <f t="shared" si="14"/>
        <v>1.056996028965195E-2</v>
      </c>
    </row>
    <row r="11" spans="1:186" x14ac:dyDescent="0.25">
      <c r="A11" s="17">
        <v>9</v>
      </c>
      <c r="B11" s="15" t="s">
        <v>7</v>
      </c>
      <c r="C11" s="23">
        <v>0</v>
      </c>
      <c r="D11" s="23">
        <v>0</v>
      </c>
      <c r="E11" s="23">
        <v>49</v>
      </c>
      <c r="F11" s="23">
        <v>2</v>
      </c>
      <c r="G11" s="23">
        <v>3</v>
      </c>
      <c r="H11" s="23">
        <v>4</v>
      </c>
      <c r="I11" s="23">
        <v>0</v>
      </c>
      <c r="J11" s="23">
        <v>5</v>
      </c>
      <c r="K11" s="23">
        <v>3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42</v>
      </c>
      <c r="S11" s="23">
        <v>2</v>
      </c>
      <c r="T11" s="23">
        <v>2</v>
      </c>
      <c r="U11" s="23">
        <v>10</v>
      </c>
      <c r="V11" s="23">
        <v>0</v>
      </c>
      <c r="W11" s="23">
        <v>4</v>
      </c>
      <c r="X11" s="23">
        <v>0</v>
      </c>
      <c r="Y11" s="23">
        <v>2</v>
      </c>
      <c r="Z11" s="23">
        <v>5</v>
      </c>
      <c r="AA11" s="23">
        <v>0</v>
      </c>
      <c r="AB11" s="23">
        <v>0</v>
      </c>
      <c r="AC11" s="23">
        <v>0</v>
      </c>
      <c r="AD11" s="23">
        <v>0</v>
      </c>
      <c r="AE11" s="23">
        <v>25</v>
      </c>
      <c r="AF11" s="23">
        <v>0</v>
      </c>
      <c r="AG11" s="23">
        <v>1</v>
      </c>
      <c r="AH11" s="23">
        <v>6</v>
      </c>
      <c r="AI11" s="23">
        <v>0</v>
      </c>
      <c r="AJ11" s="23">
        <v>4</v>
      </c>
      <c r="AK11" s="23">
        <v>0</v>
      </c>
      <c r="AL11" s="23">
        <v>0</v>
      </c>
      <c r="AM11" s="23">
        <v>1</v>
      </c>
      <c r="AN11" s="23">
        <v>0</v>
      </c>
      <c r="AO11" s="23">
        <v>0</v>
      </c>
      <c r="AP11" s="23">
        <v>1</v>
      </c>
      <c r="AQ11" s="23">
        <v>0</v>
      </c>
      <c r="AR11" s="23">
        <v>33</v>
      </c>
      <c r="AS11" s="23">
        <v>3</v>
      </c>
      <c r="AT11" s="23">
        <v>1</v>
      </c>
      <c r="AU11" s="23">
        <v>4</v>
      </c>
      <c r="AV11" s="23">
        <v>0</v>
      </c>
      <c r="AW11" s="23">
        <v>4</v>
      </c>
      <c r="AX11" s="23">
        <v>2</v>
      </c>
      <c r="AY11" s="23">
        <v>0</v>
      </c>
      <c r="AZ11" s="23">
        <v>1</v>
      </c>
      <c r="BA11" s="23">
        <v>0</v>
      </c>
      <c r="BB11" s="23">
        <v>0</v>
      </c>
      <c r="BC11" s="14">
        <v>1</v>
      </c>
      <c r="BD11" s="23">
        <v>0</v>
      </c>
      <c r="BE11" s="23">
        <v>44</v>
      </c>
      <c r="BF11" s="23">
        <v>7</v>
      </c>
      <c r="BG11" s="23">
        <v>1</v>
      </c>
      <c r="BH11" s="23">
        <v>3</v>
      </c>
      <c r="BI11" s="23">
        <v>0</v>
      </c>
      <c r="BJ11" s="23">
        <v>6</v>
      </c>
      <c r="BK11" s="23">
        <v>2</v>
      </c>
      <c r="BL11" s="23">
        <v>1</v>
      </c>
      <c r="BM11" s="23">
        <v>5</v>
      </c>
      <c r="BN11" s="23">
        <v>0</v>
      </c>
      <c r="BO11" s="23">
        <v>0</v>
      </c>
      <c r="BP11" s="23">
        <v>1</v>
      </c>
      <c r="BQ11" s="23">
        <v>0</v>
      </c>
      <c r="BR11" s="23">
        <v>38</v>
      </c>
      <c r="BS11" s="23">
        <v>0</v>
      </c>
      <c r="BT11" s="23">
        <v>3</v>
      </c>
      <c r="BU11" s="23">
        <v>3</v>
      </c>
      <c r="BV11" s="23">
        <v>0</v>
      </c>
      <c r="BW11" s="23">
        <v>5</v>
      </c>
      <c r="BX11" s="23">
        <v>0</v>
      </c>
      <c r="BY11" s="23">
        <v>0</v>
      </c>
      <c r="BZ11" s="23">
        <v>1</v>
      </c>
      <c r="CA11" s="23">
        <v>0</v>
      </c>
      <c r="CB11" s="23">
        <v>0</v>
      </c>
      <c r="CC11" s="23">
        <v>0</v>
      </c>
      <c r="CD11" s="23">
        <v>0</v>
      </c>
      <c r="CE11" s="23">
        <v>35</v>
      </c>
      <c r="CF11" s="23">
        <v>4</v>
      </c>
      <c r="CG11" s="23">
        <v>1</v>
      </c>
      <c r="CH11" s="23">
        <v>6</v>
      </c>
      <c r="CI11" s="23">
        <v>0</v>
      </c>
      <c r="CJ11" s="23">
        <v>3</v>
      </c>
      <c r="CK11" s="23">
        <v>2</v>
      </c>
      <c r="CL11" s="23">
        <v>1</v>
      </c>
      <c r="CM11" s="23">
        <v>4</v>
      </c>
      <c r="CN11" s="23">
        <v>0</v>
      </c>
      <c r="CO11" s="23">
        <v>0</v>
      </c>
      <c r="CP11" s="23">
        <v>0</v>
      </c>
      <c r="CQ11" s="23">
        <v>0</v>
      </c>
      <c r="CR11" s="23">
        <v>29</v>
      </c>
      <c r="CS11" s="23">
        <v>2</v>
      </c>
      <c r="CT11" s="23">
        <v>0</v>
      </c>
      <c r="CU11" s="23">
        <v>2</v>
      </c>
      <c r="CV11" s="23">
        <v>0</v>
      </c>
      <c r="CW11" s="23">
        <v>9</v>
      </c>
      <c r="CX11" s="23">
        <v>3</v>
      </c>
      <c r="CY11" s="23">
        <v>0</v>
      </c>
      <c r="CZ11" s="23">
        <v>1</v>
      </c>
      <c r="DA11" s="23">
        <v>0</v>
      </c>
      <c r="DB11" s="23">
        <v>0</v>
      </c>
      <c r="DC11" s="23">
        <v>2</v>
      </c>
      <c r="DD11" s="23">
        <v>0</v>
      </c>
      <c r="DE11" s="23">
        <v>34</v>
      </c>
      <c r="DF11" s="23">
        <v>1</v>
      </c>
      <c r="DG11" s="23">
        <v>0</v>
      </c>
      <c r="DH11" s="23">
        <v>6</v>
      </c>
      <c r="DI11" s="23">
        <v>0</v>
      </c>
      <c r="DJ11" s="23">
        <v>11</v>
      </c>
      <c r="DK11" s="23">
        <v>0</v>
      </c>
      <c r="DL11" s="23">
        <v>2</v>
      </c>
      <c r="DM11" s="23">
        <v>9</v>
      </c>
      <c r="DN11" s="23">
        <v>0</v>
      </c>
      <c r="DO11" s="23">
        <v>0</v>
      </c>
      <c r="DP11" s="23">
        <v>0</v>
      </c>
      <c r="DQ11" s="23">
        <v>0</v>
      </c>
      <c r="DR11" s="23">
        <v>46</v>
      </c>
      <c r="DS11" s="23">
        <v>2</v>
      </c>
      <c r="DT11" s="23">
        <v>0</v>
      </c>
      <c r="DU11" s="23">
        <v>6</v>
      </c>
      <c r="DV11" s="23">
        <v>0</v>
      </c>
      <c r="DW11" s="23">
        <v>10</v>
      </c>
      <c r="DX11" s="23">
        <v>0</v>
      </c>
      <c r="DY11" s="23">
        <v>2</v>
      </c>
      <c r="DZ11" s="23">
        <v>1</v>
      </c>
      <c r="EA11" s="23">
        <v>0</v>
      </c>
      <c r="EB11" s="23">
        <v>0</v>
      </c>
      <c r="EC11" s="23">
        <v>2</v>
      </c>
      <c r="ED11" s="23">
        <v>0</v>
      </c>
      <c r="EE11" s="23">
        <v>43</v>
      </c>
      <c r="EF11" s="23">
        <v>8</v>
      </c>
      <c r="EG11" s="23">
        <v>1</v>
      </c>
      <c r="EH11" s="23">
        <v>1</v>
      </c>
      <c r="EI11" s="23">
        <v>0</v>
      </c>
      <c r="EJ11" s="23">
        <v>10</v>
      </c>
      <c r="EK11" s="23">
        <v>0</v>
      </c>
      <c r="EL11" s="23">
        <v>3</v>
      </c>
      <c r="EM11" s="23">
        <v>11</v>
      </c>
      <c r="EN11" s="23">
        <v>0</v>
      </c>
      <c r="EO11" s="23">
        <v>0</v>
      </c>
      <c r="EP11" s="23">
        <v>0</v>
      </c>
      <c r="EQ11" s="23">
        <v>0</v>
      </c>
      <c r="ER11" s="23">
        <v>15</v>
      </c>
      <c r="ES11" s="23">
        <v>2</v>
      </c>
      <c r="ET11" s="23">
        <v>0</v>
      </c>
      <c r="EU11" s="23">
        <v>3</v>
      </c>
      <c r="EV11" s="23">
        <v>0</v>
      </c>
      <c r="EW11" s="23">
        <v>14</v>
      </c>
      <c r="EX11" s="23">
        <v>0</v>
      </c>
      <c r="EY11" s="23">
        <v>4</v>
      </c>
      <c r="EZ11" s="23">
        <v>5</v>
      </c>
      <c r="FA11" s="23">
        <v>0</v>
      </c>
      <c r="FB11" s="23">
        <v>0</v>
      </c>
      <c r="FC11" s="23">
        <f t="shared" si="15"/>
        <v>7</v>
      </c>
      <c r="FD11" s="18">
        <f t="shared" si="0"/>
        <v>6.4220183486238536E-2</v>
      </c>
      <c r="FE11" s="23">
        <f t="shared" si="16"/>
        <v>0</v>
      </c>
      <c r="FF11" s="18">
        <f t="shared" si="1"/>
        <v>0</v>
      </c>
      <c r="FG11" s="23">
        <f t="shared" si="17"/>
        <v>433</v>
      </c>
      <c r="FH11" s="18">
        <f t="shared" si="2"/>
        <v>6.2599392800346973E-2</v>
      </c>
      <c r="FI11" s="23">
        <f t="shared" si="18"/>
        <v>33</v>
      </c>
      <c r="FJ11" s="18">
        <f t="shared" si="3"/>
        <v>5.0458715596330278E-2</v>
      </c>
      <c r="FK11" s="23">
        <f t="shared" si="19"/>
        <v>13</v>
      </c>
      <c r="FL11" s="18">
        <f t="shared" si="4"/>
        <v>2.9213483146067417E-2</v>
      </c>
      <c r="FM11" s="23">
        <f t="shared" si="20"/>
        <v>54</v>
      </c>
      <c r="FN11" s="18">
        <f t="shared" si="5"/>
        <v>1.8423746161719549E-2</v>
      </c>
      <c r="FO11" s="23">
        <f t="shared" si="21"/>
        <v>0</v>
      </c>
      <c r="FP11" s="18">
        <f t="shared" si="6"/>
        <v>0</v>
      </c>
      <c r="FQ11" s="23">
        <f t="shared" si="22"/>
        <v>85</v>
      </c>
      <c r="FR11" s="18">
        <f t="shared" si="7"/>
        <v>2.3657111049262453E-2</v>
      </c>
      <c r="FS11" s="23">
        <f t="shared" si="23"/>
        <v>12</v>
      </c>
      <c r="FT11" s="18">
        <f t="shared" si="8"/>
        <v>2.6548672566371681E-2</v>
      </c>
      <c r="FU11" s="23">
        <f t="shared" si="24"/>
        <v>15</v>
      </c>
      <c r="FV11" s="18">
        <f t="shared" si="9"/>
        <v>2.0519835841313269E-2</v>
      </c>
      <c r="FW11" s="23">
        <f t="shared" si="25"/>
        <v>44</v>
      </c>
      <c r="FX11" s="18">
        <f t="shared" si="10"/>
        <v>3.9568345323741004E-2</v>
      </c>
      <c r="FY11" s="23">
        <f t="shared" si="26"/>
        <v>0</v>
      </c>
      <c r="FZ11" s="18">
        <f t="shared" si="11"/>
        <v>0</v>
      </c>
      <c r="GA11" s="23">
        <f t="shared" si="27"/>
        <v>0</v>
      </c>
      <c r="GB11" s="18">
        <f t="shared" si="12"/>
        <v>0</v>
      </c>
      <c r="GC11" s="19">
        <f t="shared" si="13"/>
        <v>696</v>
      </c>
      <c r="GD11" s="18">
        <f t="shared" si="14"/>
        <v>4.0644709180098111E-2</v>
      </c>
    </row>
    <row r="12" spans="1:186" x14ac:dyDescent="0.25">
      <c r="A12" s="17">
        <v>10</v>
      </c>
      <c r="B12" s="15" t="s">
        <v>8</v>
      </c>
      <c r="C12" s="23">
        <v>0</v>
      </c>
      <c r="D12" s="23">
        <v>0</v>
      </c>
      <c r="E12" s="23">
        <v>5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1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9</v>
      </c>
      <c r="S12" s="23">
        <v>0</v>
      </c>
      <c r="T12" s="23">
        <v>0</v>
      </c>
      <c r="U12" s="23">
        <v>1</v>
      </c>
      <c r="V12" s="23">
        <v>0</v>
      </c>
      <c r="W12" s="23">
        <v>1</v>
      </c>
      <c r="X12" s="23">
        <v>1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7</v>
      </c>
      <c r="AF12" s="23">
        <v>0</v>
      </c>
      <c r="AG12" s="23">
        <v>1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8</v>
      </c>
      <c r="AS12" s="23">
        <v>2</v>
      </c>
      <c r="AT12" s="23">
        <v>0</v>
      </c>
      <c r="AU12" s="23">
        <v>1</v>
      </c>
      <c r="AV12" s="23">
        <v>0</v>
      </c>
      <c r="AW12" s="23">
        <v>2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14">
        <v>0</v>
      </c>
      <c r="BD12" s="23">
        <v>0</v>
      </c>
      <c r="BE12" s="23">
        <v>2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2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1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2</v>
      </c>
      <c r="CF12" s="23">
        <v>1</v>
      </c>
      <c r="CG12" s="23">
        <v>0</v>
      </c>
      <c r="CH12" s="23">
        <v>0</v>
      </c>
      <c r="CI12" s="23">
        <v>0</v>
      </c>
      <c r="CJ12" s="23">
        <v>2</v>
      </c>
      <c r="CK12" s="23">
        <v>2</v>
      </c>
      <c r="CL12" s="23">
        <v>0</v>
      </c>
      <c r="CM12" s="23">
        <v>0</v>
      </c>
      <c r="CN12" s="23">
        <v>0</v>
      </c>
      <c r="CO12" s="23">
        <v>0</v>
      </c>
      <c r="CP12" s="23">
        <v>0</v>
      </c>
      <c r="CQ12" s="23">
        <v>0</v>
      </c>
      <c r="CR12" s="23">
        <v>1</v>
      </c>
      <c r="CS12" s="23">
        <v>0</v>
      </c>
      <c r="CT12" s="23">
        <v>0</v>
      </c>
      <c r="CU12" s="23">
        <v>0</v>
      </c>
      <c r="CV12" s="23">
        <v>0</v>
      </c>
      <c r="CW12" s="23">
        <v>1</v>
      </c>
      <c r="CX12" s="23">
        <v>0</v>
      </c>
      <c r="CY12" s="23">
        <v>0</v>
      </c>
      <c r="CZ12" s="23">
        <v>0</v>
      </c>
      <c r="DA12" s="23">
        <v>0</v>
      </c>
      <c r="DB12" s="23">
        <v>0</v>
      </c>
      <c r="DC12" s="23">
        <v>0</v>
      </c>
      <c r="DD12" s="23">
        <v>0</v>
      </c>
      <c r="DE12" s="23">
        <v>9</v>
      </c>
      <c r="DF12" s="23">
        <v>2</v>
      </c>
      <c r="DG12" s="23">
        <v>1</v>
      </c>
      <c r="DH12" s="23">
        <v>0</v>
      </c>
      <c r="DI12" s="23">
        <v>0</v>
      </c>
      <c r="DJ12" s="23">
        <v>1</v>
      </c>
      <c r="DK12" s="23">
        <v>0</v>
      </c>
      <c r="DL12" s="23">
        <v>0</v>
      </c>
      <c r="DM12" s="23">
        <v>0</v>
      </c>
      <c r="DN12" s="23">
        <v>0</v>
      </c>
      <c r="DO12" s="23">
        <v>0</v>
      </c>
      <c r="DP12" s="23">
        <v>0</v>
      </c>
      <c r="DQ12" s="23">
        <v>0</v>
      </c>
      <c r="DR12" s="23">
        <v>6</v>
      </c>
      <c r="DS12" s="23">
        <v>0</v>
      </c>
      <c r="DT12" s="23">
        <v>0</v>
      </c>
      <c r="DU12" s="23">
        <v>0</v>
      </c>
      <c r="DV12" s="23">
        <v>0</v>
      </c>
      <c r="DW12" s="23">
        <v>0</v>
      </c>
      <c r="DX12" s="23">
        <v>1</v>
      </c>
      <c r="DY12" s="23">
        <v>0</v>
      </c>
      <c r="DZ12" s="23">
        <v>1</v>
      </c>
      <c r="EA12" s="23">
        <v>0</v>
      </c>
      <c r="EB12" s="23">
        <v>0</v>
      </c>
      <c r="EC12" s="23">
        <v>0</v>
      </c>
      <c r="ED12" s="23">
        <v>0</v>
      </c>
      <c r="EE12" s="23">
        <v>12</v>
      </c>
      <c r="EF12" s="23">
        <v>8</v>
      </c>
      <c r="EG12" s="23">
        <v>0</v>
      </c>
      <c r="EH12" s="23">
        <v>0</v>
      </c>
      <c r="EI12" s="23">
        <v>0</v>
      </c>
      <c r="EJ12" s="23">
        <v>1</v>
      </c>
      <c r="EK12" s="23">
        <v>0</v>
      </c>
      <c r="EL12" s="23">
        <v>1</v>
      </c>
      <c r="EM12" s="23">
        <v>0</v>
      </c>
      <c r="EN12" s="23">
        <v>0</v>
      </c>
      <c r="EO12" s="23">
        <v>0</v>
      </c>
      <c r="EP12" s="23">
        <v>0</v>
      </c>
      <c r="EQ12" s="23">
        <v>0</v>
      </c>
      <c r="ER12" s="23">
        <v>3</v>
      </c>
      <c r="ES12" s="23">
        <v>1</v>
      </c>
      <c r="ET12" s="23">
        <v>0</v>
      </c>
      <c r="EU12" s="23">
        <v>2</v>
      </c>
      <c r="EV12" s="23">
        <v>0</v>
      </c>
      <c r="EW12" s="23">
        <v>0</v>
      </c>
      <c r="EX12" s="23">
        <v>1</v>
      </c>
      <c r="EY12" s="23">
        <v>0</v>
      </c>
      <c r="EZ12" s="23">
        <v>0</v>
      </c>
      <c r="FA12" s="23">
        <v>0</v>
      </c>
      <c r="FB12" s="23">
        <v>0</v>
      </c>
      <c r="FC12" s="23">
        <f t="shared" si="15"/>
        <v>0</v>
      </c>
      <c r="FD12" s="18">
        <f t="shared" si="0"/>
        <v>0</v>
      </c>
      <c r="FE12" s="23">
        <f t="shared" si="16"/>
        <v>0</v>
      </c>
      <c r="FF12" s="18">
        <f t="shared" si="1"/>
        <v>0</v>
      </c>
      <c r="FG12" s="23">
        <f t="shared" si="17"/>
        <v>66</v>
      </c>
      <c r="FH12" s="18">
        <f t="shared" si="2"/>
        <v>9.5417088333092388E-3</v>
      </c>
      <c r="FI12" s="23">
        <f t="shared" si="18"/>
        <v>14</v>
      </c>
      <c r="FJ12" s="18">
        <f t="shared" si="3"/>
        <v>2.1406727828746176E-2</v>
      </c>
      <c r="FK12" s="23">
        <f t="shared" si="19"/>
        <v>2</v>
      </c>
      <c r="FL12" s="18">
        <f t="shared" si="4"/>
        <v>4.4943820224719105E-3</v>
      </c>
      <c r="FM12" s="23">
        <f t="shared" si="20"/>
        <v>4</v>
      </c>
      <c r="FN12" s="18">
        <f t="shared" si="5"/>
        <v>1.3647219379051519E-3</v>
      </c>
      <c r="FO12" s="23">
        <f t="shared" si="21"/>
        <v>0</v>
      </c>
      <c r="FP12" s="18">
        <f t="shared" si="6"/>
        <v>0</v>
      </c>
      <c r="FQ12" s="23">
        <f t="shared" si="22"/>
        <v>9</v>
      </c>
      <c r="FR12" s="18">
        <f t="shared" si="7"/>
        <v>2.5048705816866127E-3</v>
      </c>
      <c r="FS12" s="23">
        <f t="shared" si="23"/>
        <v>6</v>
      </c>
      <c r="FT12" s="18">
        <f t="shared" si="8"/>
        <v>1.3274336283185841E-2</v>
      </c>
      <c r="FU12" s="23">
        <f t="shared" si="24"/>
        <v>2</v>
      </c>
      <c r="FV12" s="18">
        <f t="shared" si="9"/>
        <v>2.7359781121751026E-3</v>
      </c>
      <c r="FW12" s="23">
        <f t="shared" si="25"/>
        <v>1</v>
      </c>
      <c r="FX12" s="18">
        <f t="shared" si="10"/>
        <v>8.9928057553956839E-4</v>
      </c>
      <c r="FY12" s="23">
        <f t="shared" si="26"/>
        <v>0</v>
      </c>
      <c r="FZ12" s="18">
        <f t="shared" si="11"/>
        <v>0</v>
      </c>
      <c r="GA12" s="23">
        <f t="shared" si="27"/>
        <v>0</v>
      </c>
      <c r="GB12" s="18">
        <f t="shared" si="12"/>
        <v>0</v>
      </c>
      <c r="GC12" s="19">
        <f t="shared" si="13"/>
        <v>104</v>
      </c>
      <c r="GD12" s="18">
        <f t="shared" si="14"/>
        <v>6.0733473487502923E-3</v>
      </c>
    </row>
    <row r="13" spans="1:186" x14ac:dyDescent="0.25">
      <c r="A13" s="17">
        <v>11</v>
      </c>
      <c r="B13" s="15" t="s">
        <v>9</v>
      </c>
      <c r="C13" s="23">
        <v>0</v>
      </c>
      <c r="D13" s="23">
        <v>0</v>
      </c>
      <c r="E13" s="23">
        <v>5</v>
      </c>
      <c r="F13" s="23">
        <v>2</v>
      </c>
      <c r="G13" s="23">
        <v>0</v>
      </c>
      <c r="H13" s="23">
        <v>1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2</v>
      </c>
      <c r="S13" s="23">
        <v>2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3</v>
      </c>
      <c r="AF13" s="23">
        <v>2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1</v>
      </c>
      <c r="AY13" s="23">
        <v>0</v>
      </c>
      <c r="AZ13" s="23">
        <v>0</v>
      </c>
      <c r="BA13" s="23">
        <v>0</v>
      </c>
      <c r="BB13" s="23">
        <v>0</v>
      </c>
      <c r="BC13" s="14">
        <v>0</v>
      </c>
      <c r="BD13" s="23">
        <v>0</v>
      </c>
      <c r="BE13" s="23">
        <v>2</v>
      </c>
      <c r="BF13" s="23">
        <v>2</v>
      </c>
      <c r="BG13" s="23">
        <v>0</v>
      </c>
      <c r="BH13" s="23">
        <v>0</v>
      </c>
      <c r="BI13" s="23">
        <v>0</v>
      </c>
      <c r="BJ13" s="23">
        <v>1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4</v>
      </c>
      <c r="BS13" s="23">
        <v>4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6</v>
      </c>
      <c r="CF13" s="23">
        <v>4</v>
      </c>
      <c r="CG13" s="23">
        <v>0</v>
      </c>
      <c r="CH13" s="23">
        <v>0</v>
      </c>
      <c r="CI13" s="23">
        <v>0</v>
      </c>
      <c r="CJ13" s="23">
        <v>0</v>
      </c>
      <c r="CK13" s="23">
        <v>1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0</v>
      </c>
      <c r="CR13" s="23">
        <v>8</v>
      </c>
      <c r="CS13" s="23">
        <v>3</v>
      </c>
      <c r="CT13" s="23">
        <v>0</v>
      </c>
      <c r="CU13" s="23">
        <v>0</v>
      </c>
      <c r="CV13" s="23">
        <v>0</v>
      </c>
      <c r="CW13" s="23">
        <v>1</v>
      </c>
      <c r="CX13" s="23">
        <v>0</v>
      </c>
      <c r="CY13" s="23">
        <v>0</v>
      </c>
      <c r="CZ13" s="23">
        <v>0</v>
      </c>
      <c r="DA13" s="23">
        <v>0</v>
      </c>
      <c r="DB13" s="23">
        <v>0</v>
      </c>
      <c r="DC13" s="23">
        <v>0</v>
      </c>
      <c r="DD13" s="23">
        <v>0</v>
      </c>
      <c r="DE13" s="23">
        <v>5</v>
      </c>
      <c r="DF13" s="23">
        <v>3</v>
      </c>
      <c r="DG13" s="23">
        <v>0</v>
      </c>
      <c r="DH13" s="23">
        <v>0</v>
      </c>
      <c r="DI13" s="23">
        <v>0</v>
      </c>
      <c r="DJ13" s="23">
        <v>0</v>
      </c>
      <c r="DK13" s="23">
        <v>0</v>
      </c>
      <c r="DL13" s="23">
        <v>0</v>
      </c>
      <c r="DM13" s="23">
        <v>0</v>
      </c>
      <c r="DN13" s="23">
        <v>0</v>
      </c>
      <c r="DO13" s="23">
        <v>0</v>
      </c>
      <c r="DP13" s="23">
        <v>0</v>
      </c>
      <c r="DQ13" s="23">
        <v>0</v>
      </c>
      <c r="DR13" s="23">
        <v>6</v>
      </c>
      <c r="DS13" s="23">
        <v>2</v>
      </c>
      <c r="DT13" s="23">
        <v>0</v>
      </c>
      <c r="DU13" s="23">
        <v>0</v>
      </c>
      <c r="DV13" s="23">
        <v>0</v>
      </c>
      <c r="DW13" s="23">
        <v>0</v>
      </c>
      <c r="DX13" s="23">
        <v>0</v>
      </c>
      <c r="DY13" s="23">
        <v>0</v>
      </c>
      <c r="DZ13" s="23">
        <v>0</v>
      </c>
      <c r="EA13" s="23">
        <v>0</v>
      </c>
      <c r="EB13" s="23">
        <v>0</v>
      </c>
      <c r="EC13" s="23">
        <v>0</v>
      </c>
      <c r="ED13" s="23">
        <v>0</v>
      </c>
      <c r="EE13" s="23">
        <v>10</v>
      </c>
      <c r="EF13" s="23">
        <v>8</v>
      </c>
      <c r="EG13" s="23">
        <v>0</v>
      </c>
      <c r="EH13" s="23">
        <v>0</v>
      </c>
      <c r="EI13" s="23">
        <v>0</v>
      </c>
      <c r="EJ13" s="23">
        <v>0</v>
      </c>
      <c r="EK13" s="23">
        <v>0</v>
      </c>
      <c r="EL13" s="23">
        <v>0</v>
      </c>
      <c r="EM13" s="23">
        <v>0</v>
      </c>
      <c r="EN13" s="23">
        <v>0</v>
      </c>
      <c r="EO13" s="23">
        <v>0</v>
      </c>
      <c r="EP13" s="23">
        <v>0</v>
      </c>
      <c r="EQ13" s="23">
        <v>0</v>
      </c>
      <c r="ER13" s="23">
        <v>3</v>
      </c>
      <c r="ES13" s="23">
        <v>1</v>
      </c>
      <c r="ET13" s="23">
        <v>0</v>
      </c>
      <c r="EU13" s="23">
        <v>0</v>
      </c>
      <c r="EV13" s="23">
        <v>0</v>
      </c>
      <c r="EW13" s="23">
        <v>0</v>
      </c>
      <c r="EX13" s="23">
        <v>0</v>
      </c>
      <c r="EY13" s="23">
        <v>0</v>
      </c>
      <c r="EZ13" s="23">
        <v>0</v>
      </c>
      <c r="FA13" s="23">
        <v>0</v>
      </c>
      <c r="FB13" s="23">
        <v>0</v>
      </c>
      <c r="FC13" s="23">
        <f t="shared" si="15"/>
        <v>0</v>
      </c>
      <c r="FD13" s="18">
        <f t="shared" si="0"/>
        <v>0</v>
      </c>
      <c r="FE13" s="23">
        <f t="shared" si="16"/>
        <v>0</v>
      </c>
      <c r="FF13" s="18">
        <f t="shared" si="1"/>
        <v>0</v>
      </c>
      <c r="FG13" s="23">
        <f t="shared" si="17"/>
        <v>54</v>
      </c>
      <c r="FH13" s="18">
        <f t="shared" si="2"/>
        <v>7.8068526817984679E-3</v>
      </c>
      <c r="FI13" s="23">
        <f t="shared" si="18"/>
        <v>33</v>
      </c>
      <c r="FJ13" s="18">
        <f t="shared" si="3"/>
        <v>5.0458715596330278E-2</v>
      </c>
      <c r="FK13" s="23">
        <f t="shared" si="19"/>
        <v>0</v>
      </c>
      <c r="FL13" s="18">
        <f t="shared" si="4"/>
        <v>0</v>
      </c>
      <c r="FM13" s="23">
        <f t="shared" si="20"/>
        <v>1</v>
      </c>
      <c r="FN13" s="18">
        <f t="shared" si="5"/>
        <v>3.4118048447628798E-4</v>
      </c>
      <c r="FO13" s="23">
        <f t="shared" si="21"/>
        <v>0</v>
      </c>
      <c r="FP13" s="18">
        <f t="shared" si="6"/>
        <v>0</v>
      </c>
      <c r="FQ13" s="23">
        <f t="shared" si="22"/>
        <v>2</v>
      </c>
      <c r="FR13" s="18">
        <f t="shared" si="7"/>
        <v>5.5663790704146951E-4</v>
      </c>
      <c r="FS13" s="23">
        <f t="shared" si="23"/>
        <v>2</v>
      </c>
      <c r="FT13" s="18">
        <f t="shared" si="8"/>
        <v>4.4247787610619468E-3</v>
      </c>
      <c r="FU13" s="23">
        <f t="shared" si="24"/>
        <v>0</v>
      </c>
      <c r="FV13" s="18">
        <f t="shared" si="9"/>
        <v>0</v>
      </c>
      <c r="FW13" s="23">
        <f t="shared" si="25"/>
        <v>0</v>
      </c>
      <c r="FX13" s="18">
        <f t="shared" si="10"/>
        <v>0</v>
      </c>
      <c r="FY13" s="23">
        <f t="shared" si="26"/>
        <v>0</v>
      </c>
      <c r="FZ13" s="18">
        <f t="shared" si="11"/>
        <v>0</v>
      </c>
      <c r="GA13" s="23">
        <f t="shared" si="27"/>
        <v>0</v>
      </c>
      <c r="GB13" s="18">
        <f t="shared" si="12"/>
        <v>0</v>
      </c>
      <c r="GC13" s="19">
        <f t="shared" si="13"/>
        <v>92</v>
      </c>
      <c r="GD13" s="18">
        <f t="shared" si="14"/>
        <v>5.3725765008175658E-3</v>
      </c>
    </row>
    <row r="14" spans="1:186" x14ac:dyDescent="0.25">
      <c r="A14" s="17">
        <v>12</v>
      </c>
      <c r="B14" s="15" t="s">
        <v>10</v>
      </c>
      <c r="C14" s="23">
        <v>0</v>
      </c>
      <c r="D14" s="23">
        <v>0</v>
      </c>
      <c r="E14" s="23">
        <v>3</v>
      </c>
      <c r="F14" s="23">
        <v>1</v>
      </c>
      <c r="G14" s="23">
        <v>0</v>
      </c>
      <c r="H14" s="23">
        <v>0</v>
      </c>
      <c r="I14" s="23">
        <v>0</v>
      </c>
      <c r="J14" s="23">
        <v>2</v>
      </c>
      <c r="K14" s="23">
        <v>1</v>
      </c>
      <c r="L14" s="23">
        <v>3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9</v>
      </c>
      <c r="S14" s="23">
        <v>0</v>
      </c>
      <c r="T14" s="23">
        <v>1</v>
      </c>
      <c r="U14" s="23">
        <v>2</v>
      </c>
      <c r="V14" s="23">
        <v>0</v>
      </c>
      <c r="W14" s="23">
        <v>0</v>
      </c>
      <c r="X14" s="23">
        <v>0</v>
      </c>
      <c r="Y14" s="23">
        <v>2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6</v>
      </c>
      <c r="AF14" s="23">
        <v>1</v>
      </c>
      <c r="AG14" s="23">
        <v>0</v>
      </c>
      <c r="AH14" s="23">
        <v>0</v>
      </c>
      <c r="AI14" s="23">
        <v>0</v>
      </c>
      <c r="AJ14" s="23">
        <v>0</v>
      </c>
      <c r="AK14" s="23">
        <v>1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9</v>
      </c>
      <c r="AS14" s="23">
        <v>2</v>
      </c>
      <c r="AT14" s="23">
        <v>0</v>
      </c>
      <c r="AU14" s="23">
        <v>1</v>
      </c>
      <c r="AV14" s="23">
        <v>0</v>
      </c>
      <c r="AW14" s="23">
        <v>2</v>
      </c>
      <c r="AX14" s="23">
        <v>1</v>
      </c>
      <c r="AY14" s="23">
        <v>1</v>
      </c>
      <c r="AZ14" s="23">
        <v>0</v>
      </c>
      <c r="BA14" s="23">
        <v>0</v>
      </c>
      <c r="BB14" s="23">
        <v>0</v>
      </c>
      <c r="BC14" s="14">
        <v>0</v>
      </c>
      <c r="BD14" s="23">
        <v>0</v>
      </c>
      <c r="BE14" s="23">
        <v>4</v>
      </c>
      <c r="BF14" s="23">
        <v>3</v>
      </c>
      <c r="BG14" s="23">
        <v>0</v>
      </c>
      <c r="BH14" s="23">
        <v>1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2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2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7</v>
      </c>
      <c r="CS14" s="23">
        <v>1</v>
      </c>
      <c r="CT14" s="23">
        <v>0</v>
      </c>
      <c r="CU14" s="23">
        <v>0</v>
      </c>
      <c r="CV14" s="23">
        <v>0</v>
      </c>
      <c r="CW14" s="23">
        <v>3</v>
      </c>
      <c r="CX14" s="23">
        <v>1</v>
      </c>
      <c r="CY14" s="23">
        <v>1</v>
      </c>
      <c r="CZ14" s="23">
        <v>0</v>
      </c>
      <c r="DA14" s="23">
        <v>0</v>
      </c>
      <c r="DB14" s="23">
        <v>0</v>
      </c>
      <c r="DC14" s="23">
        <v>0</v>
      </c>
      <c r="DD14" s="23">
        <v>0</v>
      </c>
      <c r="DE14" s="23">
        <v>9</v>
      </c>
      <c r="DF14" s="23">
        <v>0</v>
      </c>
      <c r="DG14" s="23">
        <v>0</v>
      </c>
      <c r="DH14" s="23">
        <v>0</v>
      </c>
      <c r="DI14" s="23">
        <v>0</v>
      </c>
      <c r="DJ14" s="23">
        <v>2</v>
      </c>
      <c r="DK14" s="23">
        <v>0</v>
      </c>
      <c r="DL14" s="23">
        <v>2</v>
      </c>
      <c r="DM14" s="23">
        <v>0</v>
      </c>
      <c r="DN14" s="23">
        <v>0</v>
      </c>
      <c r="DO14" s="23">
        <v>0</v>
      </c>
      <c r="DP14" s="23">
        <v>0</v>
      </c>
      <c r="DQ14" s="23">
        <v>0</v>
      </c>
      <c r="DR14" s="23">
        <v>6</v>
      </c>
      <c r="DS14" s="23">
        <v>2</v>
      </c>
      <c r="DT14" s="23">
        <v>0</v>
      </c>
      <c r="DU14" s="23">
        <v>0</v>
      </c>
      <c r="DV14" s="23">
        <v>0</v>
      </c>
      <c r="DW14" s="23">
        <v>2</v>
      </c>
      <c r="DX14" s="23">
        <v>1</v>
      </c>
      <c r="DY14" s="23">
        <v>0</v>
      </c>
      <c r="DZ14" s="23">
        <v>1</v>
      </c>
      <c r="EA14" s="23">
        <v>0</v>
      </c>
      <c r="EB14" s="23">
        <v>0</v>
      </c>
      <c r="EC14" s="23">
        <v>0</v>
      </c>
      <c r="ED14" s="23">
        <v>0</v>
      </c>
      <c r="EE14" s="23">
        <v>1</v>
      </c>
      <c r="EF14" s="23">
        <v>0</v>
      </c>
      <c r="EG14" s="23">
        <v>0</v>
      </c>
      <c r="EH14" s="23">
        <v>0</v>
      </c>
      <c r="EI14" s="23">
        <v>0</v>
      </c>
      <c r="EJ14" s="23">
        <v>2</v>
      </c>
      <c r="EK14" s="23">
        <v>1</v>
      </c>
      <c r="EL14" s="23">
        <v>0</v>
      </c>
      <c r="EM14" s="23">
        <v>0</v>
      </c>
      <c r="EN14" s="23">
        <v>0</v>
      </c>
      <c r="EO14" s="23">
        <v>0</v>
      </c>
      <c r="EP14" s="23">
        <v>0</v>
      </c>
      <c r="EQ14" s="23">
        <v>0</v>
      </c>
      <c r="ER14" s="23">
        <v>0</v>
      </c>
      <c r="ES14" s="23">
        <v>0</v>
      </c>
      <c r="ET14" s="23">
        <v>0</v>
      </c>
      <c r="EU14" s="23">
        <v>1</v>
      </c>
      <c r="EV14" s="23">
        <v>0</v>
      </c>
      <c r="EW14" s="23">
        <v>1</v>
      </c>
      <c r="EX14" s="23">
        <v>0</v>
      </c>
      <c r="EY14" s="23">
        <v>1</v>
      </c>
      <c r="EZ14" s="23">
        <v>1</v>
      </c>
      <c r="FA14" s="23">
        <v>0</v>
      </c>
      <c r="FB14" s="23">
        <v>0</v>
      </c>
      <c r="FC14" s="23">
        <f t="shared" si="15"/>
        <v>0</v>
      </c>
      <c r="FD14" s="18">
        <f t="shared" si="0"/>
        <v>0</v>
      </c>
      <c r="FE14" s="23">
        <f t="shared" si="16"/>
        <v>0</v>
      </c>
      <c r="FF14" s="18">
        <f t="shared" si="1"/>
        <v>0</v>
      </c>
      <c r="FG14" s="23">
        <f t="shared" si="17"/>
        <v>56</v>
      </c>
      <c r="FH14" s="18">
        <f t="shared" si="2"/>
        <v>8.0959953737169289E-3</v>
      </c>
      <c r="FI14" s="23">
        <f t="shared" si="18"/>
        <v>10</v>
      </c>
      <c r="FJ14" s="18">
        <f t="shared" si="3"/>
        <v>1.5290519877675841E-2</v>
      </c>
      <c r="FK14" s="23">
        <f t="shared" si="19"/>
        <v>1</v>
      </c>
      <c r="FL14" s="18">
        <f t="shared" si="4"/>
        <v>2.2471910112359553E-3</v>
      </c>
      <c r="FM14" s="23">
        <f t="shared" si="20"/>
        <v>5</v>
      </c>
      <c r="FN14" s="18">
        <f t="shared" si="5"/>
        <v>1.7059024223814397E-3</v>
      </c>
      <c r="FO14" s="23">
        <f t="shared" si="21"/>
        <v>0</v>
      </c>
      <c r="FP14" s="18">
        <f t="shared" si="6"/>
        <v>0</v>
      </c>
      <c r="FQ14" s="23">
        <f t="shared" si="22"/>
        <v>14</v>
      </c>
      <c r="FR14" s="18">
        <f t="shared" si="7"/>
        <v>3.8964653492902868E-3</v>
      </c>
      <c r="FS14" s="23">
        <f t="shared" si="23"/>
        <v>6</v>
      </c>
      <c r="FT14" s="18">
        <f t="shared" si="8"/>
        <v>1.3274336283185841E-2</v>
      </c>
      <c r="FU14" s="23">
        <f t="shared" si="24"/>
        <v>12</v>
      </c>
      <c r="FV14" s="18">
        <f t="shared" si="9"/>
        <v>1.6415868673050615E-2</v>
      </c>
      <c r="FW14" s="23">
        <f t="shared" si="25"/>
        <v>2</v>
      </c>
      <c r="FX14" s="18">
        <f t="shared" si="10"/>
        <v>1.7985611510791368E-3</v>
      </c>
      <c r="FY14" s="23">
        <f t="shared" si="26"/>
        <v>0</v>
      </c>
      <c r="FZ14" s="18">
        <f t="shared" si="11"/>
        <v>0</v>
      </c>
      <c r="GA14" s="23">
        <f t="shared" si="27"/>
        <v>0</v>
      </c>
      <c r="GB14" s="18">
        <f t="shared" si="12"/>
        <v>0</v>
      </c>
      <c r="GC14" s="19">
        <f t="shared" si="13"/>
        <v>106</v>
      </c>
      <c r="GD14" s="18">
        <f t="shared" si="14"/>
        <v>6.1901424900724132E-3</v>
      </c>
    </row>
    <row r="15" spans="1:186" x14ac:dyDescent="0.25">
      <c r="A15" s="17">
        <v>13</v>
      </c>
      <c r="B15" s="15" t="s">
        <v>11</v>
      </c>
      <c r="C15" s="23">
        <v>4</v>
      </c>
      <c r="D15" s="23">
        <v>1</v>
      </c>
      <c r="E15" s="23">
        <v>283</v>
      </c>
      <c r="F15" s="23">
        <v>2</v>
      </c>
      <c r="G15" s="23">
        <v>40</v>
      </c>
      <c r="H15" s="23">
        <v>190</v>
      </c>
      <c r="I15" s="23">
        <v>19</v>
      </c>
      <c r="J15" s="23">
        <v>87</v>
      </c>
      <c r="K15" s="23">
        <v>8</v>
      </c>
      <c r="L15" s="23">
        <v>16</v>
      </c>
      <c r="M15" s="23">
        <v>23</v>
      </c>
      <c r="N15" s="23">
        <v>1</v>
      </c>
      <c r="O15" s="23">
        <v>0</v>
      </c>
      <c r="P15" s="23">
        <v>3</v>
      </c>
      <c r="Q15" s="23">
        <v>0</v>
      </c>
      <c r="R15" s="23">
        <v>297</v>
      </c>
      <c r="S15" s="23">
        <v>4</v>
      </c>
      <c r="T15" s="23">
        <v>23</v>
      </c>
      <c r="U15" s="23">
        <v>154</v>
      </c>
      <c r="V15" s="23">
        <v>13</v>
      </c>
      <c r="W15" s="23">
        <v>107</v>
      </c>
      <c r="X15" s="23">
        <v>9</v>
      </c>
      <c r="Y15" s="23">
        <v>12</v>
      </c>
      <c r="Z15" s="23">
        <v>24</v>
      </c>
      <c r="AA15" s="23">
        <v>0</v>
      </c>
      <c r="AB15" s="23">
        <v>0</v>
      </c>
      <c r="AC15" s="23">
        <v>3</v>
      </c>
      <c r="AD15" s="23">
        <v>0</v>
      </c>
      <c r="AE15" s="23">
        <v>239</v>
      </c>
      <c r="AF15" s="23">
        <v>6</v>
      </c>
      <c r="AG15" s="23">
        <v>22</v>
      </c>
      <c r="AH15" s="23">
        <v>133</v>
      </c>
      <c r="AI15" s="23">
        <v>12</v>
      </c>
      <c r="AJ15" s="23">
        <v>92</v>
      </c>
      <c r="AK15" s="23">
        <v>22</v>
      </c>
      <c r="AL15" s="23">
        <v>14</v>
      </c>
      <c r="AM15" s="23">
        <v>28</v>
      </c>
      <c r="AN15" s="23">
        <v>0</v>
      </c>
      <c r="AO15" s="23">
        <v>0</v>
      </c>
      <c r="AP15" s="23">
        <v>1</v>
      </c>
      <c r="AQ15" s="23">
        <v>0</v>
      </c>
      <c r="AR15" s="23">
        <v>165</v>
      </c>
      <c r="AS15" s="23">
        <v>0</v>
      </c>
      <c r="AT15" s="23">
        <v>24</v>
      </c>
      <c r="AU15" s="23">
        <v>69</v>
      </c>
      <c r="AV15" s="23">
        <v>5</v>
      </c>
      <c r="AW15" s="23">
        <v>126</v>
      </c>
      <c r="AX15" s="23">
        <v>21</v>
      </c>
      <c r="AY15" s="23">
        <v>24</v>
      </c>
      <c r="AZ15" s="23">
        <v>57</v>
      </c>
      <c r="BA15" s="23">
        <v>0</v>
      </c>
      <c r="BB15" s="23">
        <v>0</v>
      </c>
      <c r="BC15" s="14">
        <v>1</v>
      </c>
      <c r="BD15" s="23">
        <v>0</v>
      </c>
      <c r="BE15" s="23">
        <v>139</v>
      </c>
      <c r="BF15" s="23">
        <v>2</v>
      </c>
      <c r="BG15" s="23">
        <v>15</v>
      </c>
      <c r="BH15" s="23">
        <v>89</v>
      </c>
      <c r="BI15" s="23">
        <v>5</v>
      </c>
      <c r="BJ15" s="23">
        <v>147</v>
      </c>
      <c r="BK15" s="23">
        <v>18</v>
      </c>
      <c r="BL15" s="23">
        <v>21</v>
      </c>
      <c r="BM15" s="23">
        <v>71</v>
      </c>
      <c r="BN15" s="23">
        <v>0</v>
      </c>
      <c r="BO15" s="23">
        <v>0</v>
      </c>
      <c r="BP15" s="23">
        <v>0</v>
      </c>
      <c r="BQ15" s="23">
        <v>0</v>
      </c>
      <c r="BR15" s="23">
        <v>135</v>
      </c>
      <c r="BS15" s="23">
        <v>7</v>
      </c>
      <c r="BT15" s="23">
        <v>13</v>
      </c>
      <c r="BU15" s="23">
        <v>90</v>
      </c>
      <c r="BV15" s="23">
        <v>4</v>
      </c>
      <c r="BW15" s="23">
        <v>154</v>
      </c>
      <c r="BX15" s="23">
        <v>10</v>
      </c>
      <c r="BY15" s="23">
        <v>13</v>
      </c>
      <c r="BZ15" s="23">
        <v>44</v>
      </c>
      <c r="CA15" s="23">
        <v>0</v>
      </c>
      <c r="CB15" s="23">
        <v>0</v>
      </c>
      <c r="CC15" s="23">
        <v>4</v>
      </c>
      <c r="CD15" s="23">
        <v>0</v>
      </c>
      <c r="CE15" s="23">
        <v>143</v>
      </c>
      <c r="CF15" s="23">
        <v>2</v>
      </c>
      <c r="CG15" s="23">
        <v>7</v>
      </c>
      <c r="CH15" s="23">
        <v>88</v>
      </c>
      <c r="CI15" s="23">
        <v>3</v>
      </c>
      <c r="CJ15" s="23">
        <v>193</v>
      </c>
      <c r="CK15" s="23">
        <v>13</v>
      </c>
      <c r="CL15" s="23">
        <v>31</v>
      </c>
      <c r="CM15" s="23">
        <v>41</v>
      </c>
      <c r="CN15" s="23">
        <v>0</v>
      </c>
      <c r="CO15" s="23">
        <v>0</v>
      </c>
      <c r="CP15" s="23">
        <v>2</v>
      </c>
      <c r="CQ15" s="23">
        <v>0</v>
      </c>
      <c r="CR15" s="23">
        <v>146</v>
      </c>
      <c r="CS15" s="23">
        <v>4</v>
      </c>
      <c r="CT15" s="23">
        <v>9</v>
      </c>
      <c r="CU15" s="23">
        <v>81</v>
      </c>
      <c r="CV15" s="23">
        <v>7</v>
      </c>
      <c r="CW15" s="23">
        <v>185</v>
      </c>
      <c r="CX15" s="23">
        <v>14</v>
      </c>
      <c r="CY15" s="23">
        <v>18</v>
      </c>
      <c r="CZ15" s="23">
        <v>29</v>
      </c>
      <c r="DA15" s="23">
        <v>0</v>
      </c>
      <c r="DB15" s="23">
        <v>0</v>
      </c>
      <c r="DC15" s="23">
        <v>2</v>
      </c>
      <c r="DD15" s="23">
        <v>0</v>
      </c>
      <c r="DE15" s="23">
        <v>169</v>
      </c>
      <c r="DF15" s="23">
        <v>0</v>
      </c>
      <c r="DG15" s="23">
        <v>13</v>
      </c>
      <c r="DH15" s="23">
        <v>93</v>
      </c>
      <c r="DI15" s="23">
        <v>6</v>
      </c>
      <c r="DJ15" s="23">
        <v>176</v>
      </c>
      <c r="DK15" s="23">
        <v>6</v>
      </c>
      <c r="DL15" s="23">
        <v>15</v>
      </c>
      <c r="DM15" s="23">
        <v>37</v>
      </c>
      <c r="DN15" s="23">
        <v>0</v>
      </c>
      <c r="DO15" s="23">
        <v>0</v>
      </c>
      <c r="DP15" s="23">
        <v>4</v>
      </c>
      <c r="DQ15" s="23">
        <v>0</v>
      </c>
      <c r="DR15" s="23">
        <v>182</v>
      </c>
      <c r="DS15" s="23">
        <v>9</v>
      </c>
      <c r="DT15" s="23">
        <v>14</v>
      </c>
      <c r="DU15" s="23">
        <v>136</v>
      </c>
      <c r="DV15" s="23">
        <v>6</v>
      </c>
      <c r="DW15" s="23">
        <v>189</v>
      </c>
      <c r="DX15" s="23">
        <v>10</v>
      </c>
      <c r="DY15" s="23">
        <v>15</v>
      </c>
      <c r="DZ15" s="23">
        <v>37</v>
      </c>
      <c r="EA15" s="23">
        <v>0</v>
      </c>
      <c r="EB15" s="23">
        <v>0</v>
      </c>
      <c r="EC15" s="23">
        <v>3</v>
      </c>
      <c r="ED15" s="23">
        <v>0</v>
      </c>
      <c r="EE15" s="23">
        <v>216</v>
      </c>
      <c r="EF15" s="23">
        <v>2</v>
      </c>
      <c r="EG15" s="23">
        <v>15</v>
      </c>
      <c r="EH15" s="23">
        <v>82</v>
      </c>
      <c r="EI15" s="23">
        <v>4</v>
      </c>
      <c r="EJ15" s="23">
        <v>222</v>
      </c>
      <c r="EK15" s="23">
        <v>17</v>
      </c>
      <c r="EL15" s="23">
        <v>13</v>
      </c>
      <c r="EM15" s="23">
        <v>26</v>
      </c>
      <c r="EN15" s="23">
        <v>0</v>
      </c>
      <c r="EO15" s="23">
        <v>0</v>
      </c>
      <c r="EP15" s="23">
        <v>2</v>
      </c>
      <c r="EQ15" s="23">
        <v>0</v>
      </c>
      <c r="ER15" s="23">
        <v>151</v>
      </c>
      <c r="ES15" s="23">
        <v>4</v>
      </c>
      <c r="ET15" s="23">
        <v>16</v>
      </c>
      <c r="EU15" s="23">
        <v>71</v>
      </c>
      <c r="EV15" s="23">
        <v>5</v>
      </c>
      <c r="EW15" s="23">
        <v>160</v>
      </c>
      <c r="EX15" s="23">
        <v>14</v>
      </c>
      <c r="EY15" s="23">
        <v>7</v>
      </c>
      <c r="EZ15" s="23">
        <v>43</v>
      </c>
      <c r="FA15" s="23">
        <v>0</v>
      </c>
      <c r="FB15" s="23">
        <v>0</v>
      </c>
      <c r="FC15" s="23">
        <f t="shared" si="15"/>
        <v>29</v>
      </c>
      <c r="FD15" s="18">
        <f t="shared" si="0"/>
        <v>0.26605504587155965</v>
      </c>
      <c r="FE15" s="23">
        <f t="shared" si="16"/>
        <v>1</v>
      </c>
      <c r="FF15" s="18">
        <f t="shared" si="1"/>
        <v>0.2</v>
      </c>
      <c r="FG15" s="23">
        <f t="shared" si="17"/>
        <v>2265</v>
      </c>
      <c r="FH15" s="18">
        <f t="shared" si="2"/>
        <v>0.32745409859765795</v>
      </c>
      <c r="FI15" s="23">
        <f t="shared" si="18"/>
        <v>42</v>
      </c>
      <c r="FJ15" s="18">
        <f t="shared" si="3"/>
        <v>6.4220183486238536E-2</v>
      </c>
      <c r="FK15" s="23">
        <f t="shared" si="19"/>
        <v>211</v>
      </c>
      <c r="FL15" s="18">
        <f t="shared" si="4"/>
        <v>0.47415730337078654</v>
      </c>
      <c r="FM15" s="23">
        <f t="shared" si="20"/>
        <v>1276</v>
      </c>
      <c r="FN15" s="18">
        <f t="shared" si="5"/>
        <v>0.43534629819174342</v>
      </c>
      <c r="FO15" s="23">
        <f t="shared" si="21"/>
        <v>89</v>
      </c>
      <c r="FP15" s="18">
        <f t="shared" si="6"/>
        <v>0.52662721893491127</v>
      </c>
      <c r="FQ15" s="23">
        <f t="shared" si="22"/>
        <v>1838</v>
      </c>
      <c r="FR15" s="18">
        <f t="shared" si="7"/>
        <v>0.51155023657111054</v>
      </c>
      <c r="FS15" s="23">
        <f t="shared" si="23"/>
        <v>162</v>
      </c>
      <c r="FT15" s="18">
        <f t="shared" si="8"/>
        <v>0.3584070796460177</v>
      </c>
      <c r="FU15" s="23">
        <f t="shared" si="24"/>
        <v>199</v>
      </c>
      <c r="FV15" s="18">
        <f t="shared" si="9"/>
        <v>0.27222982216142272</v>
      </c>
      <c r="FW15" s="23">
        <f t="shared" si="25"/>
        <v>460</v>
      </c>
      <c r="FX15" s="18">
        <f t="shared" si="10"/>
        <v>0.41366906474820142</v>
      </c>
      <c r="FY15" s="23">
        <f t="shared" si="26"/>
        <v>1</v>
      </c>
      <c r="FZ15" s="18">
        <f t="shared" si="11"/>
        <v>0.2</v>
      </c>
      <c r="GA15" s="23">
        <f t="shared" si="27"/>
        <v>0</v>
      </c>
      <c r="GB15" s="18">
        <f t="shared" si="12"/>
        <v>0</v>
      </c>
      <c r="GC15" s="19">
        <f t="shared" si="13"/>
        <v>6573</v>
      </c>
      <c r="GD15" s="18">
        <f t="shared" si="14"/>
        <v>0.38384723195515069</v>
      </c>
    </row>
    <row r="16" spans="1:186" x14ac:dyDescent="0.25">
      <c r="A16" s="17">
        <v>14</v>
      </c>
      <c r="B16" s="15" t="s">
        <v>12</v>
      </c>
      <c r="C16" s="23">
        <v>0</v>
      </c>
      <c r="D16" s="23">
        <v>0</v>
      </c>
      <c r="E16" s="23">
        <v>13</v>
      </c>
      <c r="F16" s="23">
        <v>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4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6</v>
      </c>
      <c r="S16" s="23">
        <v>2</v>
      </c>
      <c r="T16" s="23">
        <v>0</v>
      </c>
      <c r="U16" s="23">
        <v>0</v>
      </c>
      <c r="V16" s="23">
        <v>0</v>
      </c>
      <c r="W16" s="23">
        <v>3</v>
      </c>
      <c r="X16" s="23">
        <v>1</v>
      </c>
      <c r="Y16" s="23">
        <v>0</v>
      </c>
      <c r="Z16" s="23">
        <v>2</v>
      </c>
      <c r="AA16" s="23">
        <v>0</v>
      </c>
      <c r="AB16" s="23">
        <v>0</v>
      </c>
      <c r="AC16" s="23">
        <v>0</v>
      </c>
      <c r="AD16" s="23">
        <v>0</v>
      </c>
      <c r="AE16" s="23">
        <v>7</v>
      </c>
      <c r="AF16" s="23">
        <v>4</v>
      </c>
      <c r="AG16" s="23">
        <v>0</v>
      </c>
      <c r="AH16" s="23">
        <v>2</v>
      </c>
      <c r="AI16" s="23">
        <v>0</v>
      </c>
      <c r="AJ16" s="23">
        <v>1</v>
      </c>
      <c r="AK16" s="23">
        <v>0</v>
      </c>
      <c r="AL16" s="23">
        <v>0</v>
      </c>
      <c r="AM16" s="23">
        <v>1</v>
      </c>
      <c r="AN16" s="23">
        <v>0</v>
      </c>
      <c r="AO16" s="23">
        <v>0</v>
      </c>
      <c r="AP16" s="23">
        <v>0</v>
      </c>
      <c r="AQ16" s="23">
        <v>0</v>
      </c>
      <c r="AR16" s="23">
        <v>9</v>
      </c>
      <c r="AS16" s="23">
        <v>5</v>
      </c>
      <c r="AT16" s="23">
        <v>0</v>
      </c>
      <c r="AU16" s="23">
        <v>0</v>
      </c>
      <c r="AV16" s="23">
        <v>0</v>
      </c>
      <c r="AW16" s="23">
        <v>1</v>
      </c>
      <c r="AX16" s="23">
        <v>2</v>
      </c>
      <c r="AY16" s="23">
        <v>0</v>
      </c>
      <c r="AZ16" s="23">
        <v>1</v>
      </c>
      <c r="BA16" s="23">
        <v>0</v>
      </c>
      <c r="BB16" s="23">
        <v>0</v>
      </c>
      <c r="BC16" s="14">
        <v>0</v>
      </c>
      <c r="BD16" s="23">
        <v>0</v>
      </c>
      <c r="BE16" s="23">
        <v>9</v>
      </c>
      <c r="BF16" s="23">
        <v>6</v>
      </c>
      <c r="BG16" s="23">
        <v>0</v>
      </c>
      <c r="BH16" s="23">
        <v>0</v>
      </c>
      <c r="BI16" s="23">
        <v>0</v>
      </c>
      <c r="BJ16" s="23">
        <v>1</v>
      </c>
      <c r="BK16" s="23">
        <v>1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4</v>
      </c>
      <c r="BS16" s="23">
        <v>3</v>
      </c>
      <c r="BT16" s="23">
        <v>0</v>
      </c>
      <c r="BU16" s="23">
        <v>1</v>
      </c>
      <c r="BV16" s="23">
        <v>0</v>
      </c>
      <c r="BW16" s="23">
        <v>5</v>
      </c>
      <c r="BX16" s="23">
        <v>1</v>
      </c>
      <c r="BY16" s="23">
        <v>0</v>
      </c>
      <c r="BZ16" s="23">
        <v>0</v>
      </c>
      <c r="CA16" s="23">
        <v>0</v>
      </c>
      <c r="CB16" s="23">
        <v>0</v>
      </c>
      <c r="CC16" s="23">
        <v>1</v>
      </c>
      <c r="CD16" s="23">
        <v>0</v>
      </c>
      <c r="CE16" s="23">
        <v>11</v>
      </c>
      <c r="CF16" s="23">
        <v>5</v>
      </c>
      <c r="CG16" s="23">
        <v>0</v>
      </c>
      <c r="CH16" s="23">
        <v>0</v>
      </c>
      <c r="CI16" s="23">
        <v>0</v>
      </c>
      <c r="CJ16" s="23">
        <v>6</v>
      </c>
      <c r="CK16" s="23">
        <v>0</v>
      </c>
      <c r="CL16" s="23">
        <v>0</v>
      </c>
      <c r="CM16" s="23">
        <v>2</v>
      </c>
      <c r="CN16" s="23">
        <v>0</v>
      </c>
      <c r="CO16" s="23">
        <v>0</v>
      </c>
      <c r="CP16" s="23">
        <v>0</v>
      </c>
      <c r="CQ16" s="23">
        <v>0</v>
      </c>
      <c r="CR16" s="23">
        <v>8</v>
      </c>
      <c r="CS16" s="23">
        <v>3</v>
      </c>
      <c r="CT16" s="23">
        <v>0</v>
      </c>
      <c r="CU16" s="23">
        <v>1</v>
      </c>
      <c r="CV16" s="23">
        <v>0</v>
      </c>
      <c r="CW16" s="23">
        <v>0</v>
      </c>
      <c r="CX16" s="23">
        <v>0</v>
      </c>
      <c r="CY16" s="23">
        <v>1</v>
      </c>
      <c r="CZ16" s="23">
        <v>4</v>
      </c>
      <c r="DA16" s="23">
        <v>0</v>
      </c>
      <c r="DB16" s="23">
        <v>0</v>
      </c>
      <c r="DC16" s="23">
        <v>0</v>
      </c>
      <c r="DD16" s="23">
        <v>0</v>
      </c>
      <c r="DE16" s="23">
        <v>9</v>
      </c>
      <c r="DF16" s="23">
        <v>2</v>
      </c>
      <c r="DG16" s="23">
        <v>1</v>
      </c>
      <c r="DH16" s="23">
        <v>0</v>
      </c>
      <c r="DI16" s="23">
        <v>0</v>
      </c>
      <c r="DJ16" s="23">
        <v>4</v>
      </c>
      <c r="DK16" s="23">
        <v>1</v>
      </c>
      <c r="DL16" s="23">
        <v>0</v>
      </c>
      <c r="DM16" s="23">
        <v>0</v>
      </c>
      <c r="DN16" s="23">
        <v>0</v>
      </c>
      <c r="DO16" s="23">
        <v>0</v>
      </c>
      <c r="DP16" s="23">
        <v>0</v>
      </c>
      <c r="DQ16" s="23">
        <v>0</v>
      </c>
      <c r="DR16" s="23">
        <v>4</v>
      </c>
      <c r="DS16" s="23">
        <v>1</v>
      </c>
      <c r="DT16" s="23">
        <v>0</v>
      </c>
      <c r="DU16" s="23">
        <v>0</v>
      </c>
      <c r="DV16" s="23">
        <v>0</v>
      </c>
      <c r="DW16" s="23">
        <v>6</v>
      </c>
      <c r="DX16" s="23">
        <v>0</v>
      </c>
      <c r="DY16" s="23">
        <v>0</v>
      </c>
      <c r="DZ16" s="23">
        <v>2</v>
      </c>
      <c r="EA16" s="23">
        <v>0</v>
      </c>
      <c r="EB16" s="23">
        <v>0</v>
      </c>
      <c r="EC16" s="23">
        <v>0</v>
      </c>
      <c r="ED16" s="23">
        <v>0</v>
      </c>
      <c r="EE16" s="23">
        <v>7</v>
      </c>
      <c r="EF16" s="23">
        <v>4</v>
      </c>
      <c r="EG16" s="23">
        <v>0</v>
      </c>
      <c r="EH16" s="23">
        <v>1</v>
      </c>
      <c r="EI16" s="23">
        <v>0</v>
      </c>
      <c r="EJ16" s="23">
        <v>6</v>
      </c>
      <c r="EK16" s="23">
        <v>0</v>
      </c>
      <c r="EL16" s="23">
        <v>1</v>
      </c>
      <c r="EM16" s="23">
        <v>3</v>
      </c>
      <c r="EN16" s="23">
        <v>0</v>
      </c>
      <c r="EO16" s="23">
        <v>0</v>
      </c>
      <c r="EP16" s="23">
        <v>0</v>
      </c>
      <c r="EQ16" s="23">
        <v>0</v>
      </c>
      <c r="ER16" s="23">
        <v>4</v>
      </c>
      <c r="ES16" s="23">
        <v>1</v>
      </c>
      <c r="ET16" s="23">
        <v>2</v>
      </c>
      <c r="EU16" s="23">
        <v>2</v>
      </c>
      <c r="EV16" s="23">
        <v>0</v>
      </c>
      <c r="EW16" s="23">
        <v>6</v>
      </c>
      <c r="EX16" s="23">
        <v>0</v>
      </c>
      <c r="EY16" s="23">
        <v>0</v>
      </c>
      <c r="EZ16" s="23">
        <v>1</v>
      </c>
      <c r="FA16" s="23">
        <v>0</v>
      </c>
      <c r="FB16" s="23">
        <v>0</v>
      </c>
      <c r="FC16" s="23">
        <f t="shared" si="15"/>
        <v>1</v>
      </c>
      <c r="FD16" s="18">
        <f t="shared" si="0"/>
        <v>9.1743119266055051E-3</v>
      </c>
      <c r="FE16" s="23">
        <f t="shared" si="16"/>
        <v>0</v>
      </c>
      <c r="FF16" s="18">
        <f t="shared" si="1"/>
        <v>0</v>
      </c>
      <c r="FG16" s="23">
        <f t="shared" si="17"/>
        <v>91</v>
      </c>
      <c r="FH16" s="18">
        <f t="shared" si="2"/>
        <v>1.315599248229001E-2</v>
      </c>
      <c r="FI16" s="23">
        <f t="shared" si="18"/>
        <v>41</v>
      </c>
      <c r="FJ16" s="18">
        <f t="shared" si="3"/>
        <v>6.2691131498470942E-2</v>
      </c>
      <c r="FK16" s="23">
        <f t="shared" si="19"/>
        <v>3</v>
      </c>
      <c r="FL16" s="18">
        <f t="shared" si="4"/>
        <v>6.7415730337078653E-3</v>
      </c>
      <c r="FM16" s="23">
        <f t="shared" si="20"/>
        <v>7</v>
      </c>
      <c r="FN16" s="18">
        <f t="shared" si="5"/>
        <v>2.3882633913340158E-3</v>
      </c>
      <c r="FO16" s="23">
        <f t="shared" si="21"/>
        <v>0</v>
      </c>
      <c r="FP16" s="18">
        <f t="shared" si="6"/>
        <v>0</v>
      </c>
      <c r="FQ16" s="23">
        <f t="shared" si="22"/>
        <v>39</v>
      </c>
      <c r="FR16" s="18">
        <f t="shared" si="7"/>
        <v>1.0854439187308655E-2</v>
      </c>
      <c r="FS16" s="23">
        <f t="shared" si="23"/>
        <v>6</v>
      </c>
      <c r="FT16" s="18">
        <f t="shared" si="8"/>
        <v>1.3274336283185841E-2</v>
      </c>
      <c r="FU16" s="23">
        <f t="shared" si="24"/>
        <v>6</v>
      </c>
      <c r="FV16" s="18">
        <f t="shared" si="9"/>
        <v>8.2079343365253077E-3</v>
      </c>
      <c r="FW16" s="23">
        <f t="shared" si="25"/>
        <v>16</v>
      </c>
      <c r="FX16" s="18">
        <f t="shared" si="10"/>
        <v>1.4388489208633094E-2</v>
      </c>
      <c r="FY16" s="23">
        <f t="shared" si="26"/>
        <v>0</v>
      </c>
      <c r="FZ16" s="18">
        <f t="shared" si="11"/>
        <v>0</v>
      </c>
      <c r="GA16" s="23">
        <f t="shared" si="27"/>
        <v>0</v>
      </c>
      <c r="GB16" s="18">
        <f t="shared" si="12"/>
        <v>0</v>
      </c>
      <c r="GC16" s="19">
        <f t="shared" si="13"/>
        <v>210</v>
      </c>
      <c r="GD16" s="18">
        <f t="shared" si="14"/>
        <v>1.2263489838822705E-2</v>
      </c>
    </row>
    <row r="17" spans="1:186" x14ac:dyDescent="0.25">
      <c r="A17" s="17">
        <v>15</v>
      </c>
      <c r="B17" s="15" t="s">
        <v>13</v>
      </c>
      <c r="C17" s="23">
        <v>0</v>
      </c>
      <c r="D17" s="23">
        <v>0</v>
      </c>
      <c r="E17" s="23">
        <v>8</v>
      </c>
      <c r="F17" s="23">
        <v>5</v>
      </c>
      <c r="G17" s="23">
        <v>3</v>
      </c>
      <c r="H17" s="23">
        <v>1</v>
      </c>
      <c r="I17" s="23">
        <v>0</v>
      </c>
      <c r="J17" s="23">
        <v>2</v>
      </c>
      <c r="K17" s="23">
        <v>0</v>
      </c>
      <c r="L17" s="23">
        <v>0</v>
      </c>
      <c r="M17" s="23">
        <v>2</v>
      </c>
      <c r="N17" s="23">
        <v>0</v>
      </c>
      <c r="O17" s="23">
        <v>0</v>
      </c>
      <c r="P17" s="23">
        <v>1</v>
      </c>
      <c r="Q17" s="23">
        <v>0</v>
      </c>
      <c r="R17" s="23">
        <v>15</v>
      </c>
      <c r="S17" s="23">
        <v>9</v>
      </c>
      <c r="T17" s="23">
        <v>2</v>
      </c>
      <c r="U17" s="23">
        <v>1</v>
      </c>
      <c r="V17" s="23">
        <v>0</v>
      </c>
      <c r="W17" s="23">
        <v>2</v>
      </c>
      <c r="X17" s="23">
        <v>1</v>
      </c>
      <c r="Y17" s="23">
        <v>2</v>
      </c>
      <c r="Z17" s="23">
        <v>0</v>
      </c>
      <c r="AA17" s="23">
        <v>0</v>
      </c>
      <c r="AB17" s="23">
        <v>0</v>
      </c>
      <c r="AC17" s="23">
        <v>1</v>
      </c>
      <c r="AD17" s="23">
        <v>0</v>
      </c>
      <c r="AE17" s="23">
        <v>21</v>
      </c>
      <c r="AF17" s="23">
        <v>7</v>
      </c>
      <c r="AG17" s="23">
        <v>2</v>
      </c>
      <c r="AH17" s="23">
        <v>3</v>
      </c>
      <c r="AI17" s="23">
        <v>0</v>
      </c>
      <c r="AJ17" s="23">
        <v>2</v>
      </c>
      <c r="AK17" s="23">
        <v>1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16</v>
      </c>
      <c r="AS17" s="23">
        <v>6</v>
      </c>
      <c r="AT17" s="23">
        <v>3</v>
      </c>
      <c r="AU17" s="23">
        <v>0</v>
      </c>
      <c r="AV17" s="23">
        <v>0</v>
      </c>
      <c r="AW17" s="23">
        <v>4</v>
      </c>
      <c r="AX17" s="23">
        <v>0</v>
      </c>
      <c r="AY17" s="23">
        <v>1</v>
      </c>
      <c r="AZ17" s="23">
        <v>0</v>
      </c>
      <c r="BA17" s="23">
        <v>0</v>
      </c>
      <c r="BB17" s="23">
        <v>0</v>
      </c>
      <c r="BC17" s="14">
        <v>0</v>
      </c>
      <c r="BD17" s="23">
        <v>0</v>
      </c>
      <c r="BE17" s="23">
        <v>7</v>
      </c>
      <c r="BF17" s="23">
        <v>4</v>
      </c>
      <c r="BG17" s="23">
        <v>1</v>
      </c>
      <c r="BH17" s="23">
        <v>1</v>
      </c>
      <c r="BI17" s="23">
        <v>0</v>
      </c>
      <c r="BJ17" s="23">
        <v>0</v>
      </c>
      <c r="BK17" s="23">
        <v>2</v>
      </c>
      <c r="BL17" s="23">
        <v>2</v>
      </c>
      <c r="BM17" s="23">
        <v>2</v>
      </c>
      <c r="BN17" s="23">
        <v>0</v>
      </c>
      <c r="BO17" s="23">
        <v>0</v>
      </c>
      <c r="BP17" s="23">
        <v>0</v>
      </c>
      <c r="BQ17" s="23">
        <v>0</v>
      </c>
      <c r="BR17" s="23">
        <v>6</v>
      </c>
      <c r="BS17" s="23">
        <v>3</v>
      </c>
      <c r="BT17" s="23">
        <v>1</v>
      </c>
      <c r="BU17" s="23">
        <v>0</v>
      </c>
      <c r="BV17" s="23">
        <v>0</v>
      </c>
      <c r="BW17" s="23">
        <v>4</v>
      </c>
      <c r="BX17" s="23">
        <v>4</v>
      </c>
      <c r="BY17" s="23">
        <v>4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11</v>
      </c>
      <c r="CF17" s="23">
        <v>2</v>
      </c>
      <c r="CG17" s="23">
        <v>0</v>
      </c>
      <c r="CH17" s="23">
        <v>0</v>
      </c>
      <c r="CI17" s="23">
        <v>0</v>
      </c>
      <c r="CJ17" s="23">
        <v>5</v>
      </c>
      <c r="CK17" s="23">
        <v>2</v>
      </c>
      <c r="CL17" s="23">
        <v>2</v>
      </c>
      <c r="CM17" s="23">
        <v>0</v>
      </c>
      <c r="CN17" s="23">
        <v>0</v>
      </c>
      <c r="CO17" s="23">
        <v>0</v>
      </c>
      <c r="CP17" s="23">
        <v>0</v>
      </c>
      <c r="CQ17" s="23">
        <v>0</v>
      </c>
      <c r="CR17" s="23">
        <v>11</v>
      </c>
      <c r="CS17" s="23">
        <v>3</v>
      </c>
      <c r="CT17" s="23">
        <v>1</v>
      </c>
      <c r="CU17" s="23">
        <v>2</v>
      </c>
      <c r="CV17" s="23">
        <v>0</v>
      </c>
      <c r="CW17" s="23">
        <v>2</v>
      </c>
      <c r="CX17" s="23">
        <v>1</v>
      </c>
      <c r="CY17" s="23">
        <v>0</v>
      </c>
      <c r="CZ17" s="23">
        <v>1</v>
      </c>
      <c r="DA17" s="23">
        <v>0</v>
      </c>
      <c r="DB17" s="23">
        <v>0</v>
      </c>
      <c r="DC17" s="23">
        <v>4</v>
      </c>
      <c r="DD17" s="23">
        <v>0</v>
      </c>
      <c r="DE17" s="23">
        <v>17</v>
      </c>
      <c r="DF17" s="23">
        <v>2</v>
      </c>
      <c r="DG17" s="23">
        <v>0</v>
      </c>
      <c r="DH17" s="23">
        <v>3</v>
      </c>
      <c r="DI17" s="23">
        <v>1</v>
      </c>
      <c r="DJ17" s="23">
        <v>5</v>
      </c>
      <c r="DK17" s="23">
        <v>0</v>
      </c>
      <c r="DL17" s="23">
        <v>4</v>
      </c>
      <c r="DM17" s="23">
        <v>0</v>
      </c>
      <c r="DN17" s="23">
        <v>0</v>
      </c>
      <c r="DO17" s="23">
        <v>0</v>
      </c>
      <c r="DP17" s="23">
        <v>0</v>
      </c>
      <c r="DQ17" s="23">
        <v>0</v>
      </c>
      <c r="DR17" s="23">
        <v>14</v>
      </c>
      <c r="DS17" s="23">
        <v>1</v>
      </c>
      <c r="DT17" s="23">
        <v>0</v>
      </c>
      <c r="DU17" s="23">
        <v>1</v>
      </c>
      <c r="DV17" s="23">
        <v>0</v>
      </c>
      <c r="DW17" s="23">
        <v>4</v>
      </c>
      <c r="DX17" s="23">
        <v>2</v>
      </c>
      <c r="DY17" s="23">
        <v>3</v>
      </c>
      <c r="DZ17" s="23">
        <v>1</v>
      </c>
      <c r="EA17" s="23">
        <v>0</v>
      </c>
      <c r="EB17" s="23">
        <v>0</v>
      </c>
      <c r="EC17" s="23">
        <v>0</v>
      </c>
      <c r="ED17" s="23">
        <v>0</v>
      </c>
      <c r="EE17" s="23">
        <v>13</v>
      </c>
      <c r="EF17" s="23">
        <v>3</v>
      </c>
      <c r="EG17" s="23">
        <v>0</v>
      </c>
      <c r="EH17" s="23">
        <v>1</v>
      </c>
      <c r="EI17" s="23">
        <v>0</v>
      </c>
      <c r="EJ17" s="23">
        <v>4</v>
      </c>
      <c r="EK17" s="23">
        <v>1</v>
      </c>
      <c r="EL17" s="23">
        <v>0</v>
      </c>
      <c r="EM17" s="23">
        <v>1</v>
      </c>
      <c r="EN17" s="23">
        <v>0</v>
      </c>
      <c r="EO17" s="23">
        <v>0</v>
      </c>
      <c r="EP17" s="23">
        <v>0</v>
      </c>
      <c r="EQ17" s="23">
        <v>0</v>
      </c>
      <c r="ER17" s="23">
        <v>14</v>
      </c>
      <c r="ES17" s="23">
        <v>6</v>
      </c>
      <c r="ET17" s="23">
        <v>1</v>
      </c>
      <c r="EU17" s="23">
        <v>5</v>
      </c>
      <c r="EV17" s="23">
        <v>1</v>
      </c>
      <c r="EW17" s="23">
        <v>1</v>
      </c>
      <c r="EX17" s="23">
        <v>1</v>
      </c>
      <c r="EY17" s="23">
        <v>2</v>
      </c>
      <c r="EZ17" s="23">
        <v>2</v>
      </c>
      <c r="FA17" s="23">
        <v>0</v>
      </c>
      <c r="FB17" s="23">
        <v>0</v>
      </c>
      <c r="FC17" s="23">
        <f t="shared" si="15"/>
        <v>6</v>
      </c>
      <c r="FD17" s="18">
        <f t="shared" si="0"/>
        <v>5.5045871559633031E-2</v>
      </c>
      <c r="FE17" s="23">
        <f t="shared" si="16"/>
        <v>0</v>
      </c>
      <c r="FF17" s="18">
        <f t="shared" si="1"/>
        <v>0</v>
      </c>
      <c r="FG17" s="23">
        <f t="shared" si="17"/>
        <v>153</v>
      </c>
      <c r="FH17" s="18">
        <f t="shared" si="2"/>
        <v>2.2119415931762323E-2</v>
      </c>
      <c r="FI17" s="23">
        <f t="shared" si="18"/>
        <v>51</v>
      </c>
      <c r="FJ17" s="18">
        <f t="shared" si="3"/>
        <v>7.7981651376146793E-2</v>
      </c>
      <c r="FK17" s="23">
        <f t="shared" si="19"/>
        <v>14</v>
      </c>
      <c r="FL17" s="18">
        <f t="shared" si="4"/>
        <v>3.1460674157303373E-2</v>
      </c>
      <c r="FM17" s="23">
        <f t="shared" si="20"/>
        <v>18</v>
      </c>
      <c r="FN17" s="18">
        <f t="shared" si="5"/>
        <v>6.1412487205731829E-3</v>
      </c>
      <c r="FO17" s="23">
        <f t="shared" si="21"/>
        <v>2</v>
      </c>
      <c r="FP17" s="18">
        <f t="shared" si="6"/>
        <v>1.1834319526627219E-2</v>
      </c>
      <c r="FQ17" s="23">
        <f t="shared" si="22"/>
        <v>35</v>
      </c>
      <c r="FR17" s="18">
        <f t="shared" si="7"/>
        <v>9.7411633732257166E-3</v>
      </c>
      <c r="FS17" s="23">
        <f t="shared" si="23"/>
        <v>15</v>
      </c>
      <c r="FT17" s="18">
        <f t="shared" si="8"/>
        <v>3.3185840707964605E-2</v>
      </c>
      <c r="FU17" s="23">
        <f t="shared" si="24"/>
        <v>20</v>
      </c>
      <c r="FV17" s="18">
        <f t="shared" si="9"/>
        <v>2.7359781121751026E-2</v>
      </c>
      <c r="FW17" s="23">
        <f t="shared" si="25"/>
        <v>9</v>
      </c>
      <c r="FX17" s="18">
        <f t="shared" si="10"/>
        <v>8.0935251798561151E-3</v>
      </c>
      <c r="FY17" s="23">
        <f t="shared" si="26"/>
        <v>0</v>
      </c>
      <c r="FZ17" s="18">
        <f t="shared" si="11"/>
        <v>0</v>
      </c>
      <c r="GA17" s="23">
        <f t="shared" si="27"/>
        <v>0</v>
      </c>
      <c r="GB17" s="18">
        <f t="shared" si="12"/>
        <v>0</v>
      </c>
      <c r="GC17" s="19">
        <f t="shared" si="13"/>
        <v>323</v>
      </c>
      <c r="GD17" s="18">
        <f t="shared" si="14"/>
        <v>1.8862415323522543E-2</v>
      </c>
    </row>
    <row r="18" spans="1:186" x14ac:dyDescent="0.25">
      <c r="A18" s="17">
        <v>16</v>
      </c>
      <c r="B18" s="15" t="s">
        <v>14</v>
      </c>
      <c r="C18" s="23">
        <v>1</v>
      </c>
      <c r="D18" s="23">
        <v>0</v>
      </c>
      <c r="E18" s="23">
        <v>190</v>
      </c>
      <c r="F18" s="23">
        <v>3</v>
      </c>
      <c r="G18" s="23">
        <v>24</v>
      </c>
      <c r="H18" s="23">
        <v>177</v>
      </c>
      <c r="I18" s="23">
        <v>7</v>
      </c>
      <c r="J18" s="23">
        <v>52</v>
      </c>
      <c r="K18" s="23">
        <v>15</v>
      </c>
      <c r="L18" s="23">
        <v>30</v>
      </c>
      <c r="M18" s="23">
        <v>30</v>
      </c>
      <c r="N18" s="23">
        <v>0</v>
      </c>
      <c r="O18" s="23">
        <v>0</v>
      </c>
      <c r="P18" s="23">
        <v>7</v>
      </c>
      <c r="Q18" s="23">
        <v>1</v>
      </c>
      <c r="R18" s="23">
        <v>225</v>
      </c>
      <c r="S18" s="23">
        <v>7</v>
      </c>
      <c r="T18" s="23">
        <v>30</v>
      </c>
      <c r="U18" s="23">
        <v>158</v>
      </c>
      <c r="V18" s="23">
        <v>1</v>
      </c>
      <c r="W18" s="23">
        <v>59</v>
      </c>
      <c r="X18" s="23">
        <v>11</v>
      </c>
      <c r="Y18" s="23">
        <v>14</v>
      </c>
      <c r="Z18" s="23">
        <v>21</v>
      </c>
      <c r="AA18" s="23">
        <v>1</v>
      </c>
      <c r="AB18" s="23">
        <v>0</v>
      </c>
      <c r="AC18" s="23">
        <v>3</v>
      </c>
      <c r="AD18" s="23">
        <v>0</v>
      </c>
      <c r="AE18" s="23">
        <v>164</v>
      </c>
      <c r="AF18" s="23">
        <v>4</v>
      </c>
      <c r="AG18" s="23">
        <v>10</v>
      </c>
      <c r="AH18" s="23">
        <v>133</v>
      </c>
      <c r="AI18" s="23">
        <v>8</v>
      </c>
      <c r="AJ18" s="23">
        <v>41</v>
      </c>
      <c r="AK18" s="23">
        <v>11</v>
      </c>
      <c r="AL18" s="23">
        <v>6</v>
      </c>
      <c r="AM18" s="23">
        <v>19</v>
      </c>
      <c r="AN18" s="23">
        <v>0</v>
      </c>
      <c r="AO18" s="23">
        <v>0</v>
      </c>
      <c r="AP18" s="23">
        <v>2</v>
      </c>
      <c r="AQ18" s="23">
        <v>0</v>
      </c>
      <c r="AR18" s="23">
        <v>126</v>
      </c>
      <c r="AS18" s="23">
        <v>4</v>
      </c>
      <c r="AT18" s="23">
        <v>15</v>
      </c>
      <c r="AU18" s="23">
        <v>99</v>
      </c>
      <c r="AV18" s="23">
        <v>11</v>
      </c>
      <c r="AW18" s="23">
        <v>59</v>
      </c>
      <c r="AX18" s="23">
        <v>8</v>
      </c>
      <c r="AY18" s="23">
        <v>15</v>
      </c>
      <c r="AZ18" s="23">
        <v>27</v>
      </c>
      <c r="BA18" s="23">
        <v>0</v>
      </c>
      <c r="BB18" s="23">
        <v>0</v>
      </c>
      <c r="BC18" s="14">
        <v>4</v>
      </c>
      <c r="BD18" s="23">
        <v>0</v>
      </c>
      <c r="BE18" s="23">
        <v>131</v>
      </c>
      <c r="BF18" s="23">
        <v>9</v>
      </c>
      <c r="BG18" s="23">
        <v>10</v>
      </c>
      <c r="BH18" s="23">
        <v>63</v>
      </c>
      <c r="BI18" s="23">
        <v>5</v>
      </c>
      <c r="BJ18" s="23">
        <v>81</v>
      </c>
      <c r="BK18" s="23">
        <v>12</v>
      </c>
      <c r="BL18" s="23">
        <v>6</v>
      </c>
      <c r="BM18" s="23">
        <v>21</v>
      </c>
      <c r="BN18" s="23">
        <v>0</v>
      </c>
      <c r="BO18" s="23">
        <v>0</v>
      </c>
      <c r="BP18" s="23">
        <v>2</v>
      </c>
      <c r="BQ18" s="23">
        <v>0</v>
      </c>
      <c r="BR18" s="23">
        <v>136</v>
      </c>
      <c r="BS18" s="23">
        <v>7</v>
      </c>
      <c r="BT18" s="23">
        <v>6</v>
      </c>
      <c r="BU18" s="23">
        <v>64</v>
      </c>
      <c r="BV18" s="23">
        <v>5</v>
      </c>
      <c r="BW18" s="23">
        <v>70</v>
      </c>
      <c r="BX18" s="23">
        <v>13</v>
      </c>
      <c r="BY18" s="23">
        <v>11</v>
      </c>
      <c r="BZ18" s="23">
        <v>28</v>
      </c>
      <c r="CA18" s="23">
        <v>0</v>
      </c>
      <c r="CB18" s="23">
        <v>1</v>
      </c>
      <c r="CC18" s="23">
        <v>3</v>
      </c>
      <c r="CD18" s="23">
        <v>0</v>
      </c>
      <c r="CE18" s="23">
        <v>134</v>
      </c>
      <c r="CF18" s="23">
        <v>8</v>
      </c>
      <c r="CG18" s="23">
        <v>4</v>
      </c>
      <c r="CH18" s="23">
        <v>96</v>
      </c>
      <c r="CI18" s="23">
        <v>4</v>
      </c>
      <c r="CJ18" s="23">
        <v>97</v>
      </c>
      <c r="CK18" s="23">
        <v>9</v>
      </c>
      <c r="CL18" s="23">
        <v>19</v>
      </c>
      <c r="CM18" s="23">
        <v>36</v>
      </c>
      <c r="CN18" s="23">
        <v>0</v>
      </c>
      <c r="CO18" s="23">
        <v>0</v>
      </c>
      <c r="CP18" s="23">
        <v>4</v>
      </c>
      <c r="CQ18" s="23">
        <v>0</v>
      </c>
      <c r="CR18" s="23">
        <v>312</v>
      </c>
      <c r="CS18" s="23">
        <v>13</v>
      </c>
      <c r="CT18" s="23">
        <v>5</v>
      </c>
      <c r="CU18" s="23">
        <v>126</v>
      </c>
      <c r="CV18" s="23">
        <v>6</v>
      </c>
      <c r="CW18" s="23">
        <v>125</v>
      </c>
      <c r="CX18" s="23">
        <v>5</v>
      </c>
      <c r="CY18" s="23">
        <v>8</v>
      </c>
      <c r="CZ18" s="23">
        <v>33</v>
      </c>
      <c r="DA18" s="23">
        <v>0</v>
      </c>
      <c r="DB18" s="23">
        <v>0</v>
      </c>
      <c r="DC18" s="23">
        <v>3</v>
      </c>
      <c r="DD18" s="23">
        <v>1</v>
      </c>
      <c r="DE18" s="23">
        <v>129</v>
      </c>
      <c r="DF18" s="23">
        <v>3</v>
      </c>
      <c r="DG18" s="23">
        <v>7</v>
      </c>
      <c r="DH18" s="23">
        <v>90</v>
      </c>
      <c r="DI18" s="23">
        <v>6</v>
      </c>
      <c r="DJ18" s="23">
        <v>94</v>
      </c>
      <c r="DK18" s="23">
        <v>12</v>
      </c>
      <c r="DL18" s="23">
        <v>8</v>
      </c>
      <c r="DM18" s="23">
        <v>37</v>
      </c>
      <c r="DN18" s="23">
        <v>1</v>
      </c>
      <c r="DO18" s="23">
        <v>0</v>
      </c>
      <c r="DP18" s="23">
        <v>4</v>
      </c>
      <c r="DQ18" s="23">
        <v>0</v>
      </c>
      <c r="DR18" s="23">
        <v>155</v>
      </c>
      <c r="DS18" s="23">
        <v>3</v>
      </c>
      <c r="DT18" s="23">
        <v>8</v>
      </c>
      <c r="DU18" s="23">
        <v>147</v>
      </c>
      <c r="DV18" s="23">
        <v>3</v>
      </c>
      <c r="DW18" s="23">
        <v>98</v>
      </c>
      <c r="DX18" s="23">
        <v>7</v>
      </c>
      <c r="DY18" s="23">
        <v>19</v>
      </c>
      <c r="DZ18" s="23">
        <v>45</v>
      </c>
      <c r="EA18" s="23">
        <v>0</v>
      </c>
      <c r="EB18" s="23">
        <v>0</v>
      </c>
      <c r="EC18" s="23">
        <v>0</v>
      </c>
      <c r="ED18" s="23">
        <v>1</v>
      </c>
      <c r="EE18" s="23">
        <v>148</v>
      </c>
      <c r="EF18" s="23">
        <v>7</v>
      </c>
      <c r="EG18" s="23">
        <v>10</v>
      </c>
      <c r="EH18" s="23">
        <v>107</v>
      </c>
      <c r="EI18" s="23">
        <v>3</v>
      </c>
      <c r="EJ18" s="23">
        <v>121</v>
      </c>
      <c r="EK18" s="23">
        <v>7</v>
      </c>
      <c r="EL18" s="23">
        <v>10</v>
      </c>
      <c r="EM18" s="23">
        <v>39</v>
      </c>
      <c r="EN18" s="23">
        <v>1</v>
      </c>
      <c r="EO18" s="23">
        <v>0</v>
      </c>
      <c r="EP18" s="23">
        <v>2</v>
      </c>
      <c r="EQ18" s="23">
        <v>1</v>
      </c>
      <c r="ER18" s="23">
        <v>148</v>
      </c>
      <c r="ES18" s="23">
        <v>8</v>
      </c>
      <c r="ET18" s="23">
        <v>7</v>
      </c>
      <c r="EU18" s="23">
        <v>95</v>
      </c>
      <c r="EV18" s="23">
        <v>5</v>
      </c>
      <c r="EW18" s="23">
        <v>102</v>
      </c>
      <c r="EX18" s="23">
        <v>7</v>
      </c>
      <c r="EY18" s="23">
        <v>27</v>
      </c>
      <c r="EZ18" s="23">
        <v>47</v>
      </c>
      <c r="FA18" s="23">
        <v>1</v>
      </c>
      <c r="FB18" s="23">
        <v>0</v>
      </c>
      <c r="FC18" s="23">
        <f t="shared" si="15"/>
        <v>35</v>
      </c>
      <c r="FD18" s="18">
        <f t="shared" si="0"/>
        <v>0.32110091743119268</v>
      </c>
      <c r="FE18" s="23">
        <f t="shared" si="16"/>
        <v>4</v>
      </c>
      <c r="FF18" s="18">
        <f t="shared" si="1"/>
        <v>0.8</v>
      </c>
      <c r="FG18" s="23">
        <f t="shared" si="17"/>
        <v>1998</v>
      </c>
      <c r="FH18" s="18">
        <f t="shared" si="2"/>
        <v>0.28885354922654327</v>
      </c>
      <c r="FI18" s="23">
        <f t="shared" si="18"/>
        <v>76</v>
      </c>
      <c r="FJ18" s="18">
        <f t="shared" si="3"/>
        <v>0.11620795107033639</v>
      </c>
      <c r="FK18" s="23">
        <f t="shared" si="19"/>
        <v>136</v>
      </c>
      <c r="FL18" s="18">
        <f t="shared" si="4"/>
        <v>0.30561797752808989</v>
      </c>
      <c r="FM18" s="23">
        <f t="shared" si="20"/>
        <v>1355</v>
      </c>
      <c r="FN18" s="18">
        <f t="shared" si="5"/>
        <v>0.46229955646537019</v>
      </c>
      <c r="FO18" s="23">
        <f t="shared" si="21"/>
        <v>64</v>
      </c>
      <c r="FP18" s="18">
        <f t="shared" si="6"/>
        <v>0.378698224852071</v>
      </c>
      <c r="FQ18" s="23">
        <f t="shared" si="22"/>
        <v>999</v>
      </c>
      <c r="FR18" s="18">
        <f t="shared" si="7"/>
        <v>0.27804063456721401</v>
      </c>
      <c r="FS18" s="23">
        <f t="shared" si="23"/>
        <v>117</v>
      </c>
      <c r="FT18" s="18">
        <f t="shared" si="8"/>
        <v>0.25884955752212391</v>
      </c>
      <c r="FU18" s="23">
        <f t="shared" si="24"/>
        <v>173</v>
      </c>
      <c r="FV18" s="18">
        <f t="shared" si="9"/>
        <v>0.23666210670314639</v>
      </c>
      <c r="FW18" s="23">
        <f t="shared" si="25"/>
        <v>383</v>
      </c>
      <c r="FX18" s="18">
        <f t="shared" si="10"/>
        <v>0.3444244604316547</v>
      </c>
      <c r="FY18" s="23">
        <f t="shared" si="26"/>
        <v>4</v>
      </c>
      <c r="FZ18" s="18">
        <f t="shared" si="11"/>
        <v>0.8</v>
      </c>
      <c r="GA18" s="23">
        <f t="shared" si="27"/>
        <v>1</v>
      </c>
      <c r="GB18" s="18">
        <f t="shared" si="12"/>
        <v>1</v>
      </c>
      <c r="GC18" s="19">
        <f t="shared" si="13"/>
        <v>5345</v>
      </c>
      <c r="GD18" s="18">
        <f t="shared" si="14"/>
        <v>0.31213501518336839</v>
      </c>
    </row>
    <row r="19" spans="1:186" ht="30" x14ac:dyDescent="0.25">
      <c r="A19" s="17">
        <v>17</v>
      </c>
      <c r="B19" s="15" t="s">
        <v>15</v>
      </c>
      <c r="C19" s="23">
        <v>0</v>
      </c>
      <c r="D19" s="23">
        <v>0</v>
      </c>
      <c r="E19" s="23">
        <v>56</v>
      </c>
      <c r="F19" s="23">
        <v>4</v>
      </c>
      <c r="G19" s="23">
        <v>2</v>
      </c>
      <c r="H19" s="23">
        <v>8</v>
      </c>
      <c r="I19" s="23">
        <v>1</v>
      </c>
      <c r="J19" s="23">
        <v>3</v>
      </c>
      <c r="K19" s="23">
        <v>1</v>
      </c>
      <c r="L19" s="23">
        <v>2</v>
      </c>
      <c r="M19" s="23">
        <v>2</v>
      </c>
      <c r="N19" s="23">
        <v>0</v>
      </c>
      <c r="O19" s="23">
        <v>0</v>
      </c>
      <c r="P19" s="23">
        <v>1</v>
      </c>
      <c r="Q19" s="23">
        <v>0</v>
      </c>
      <c r="R19" s="23">
        <v>50</v>
      </c>
      <c r="S19" s="23">
        <v>7</v>
      </c>
      <c r="T19" s="23">
        <v>2</v>
      </c>
      <c r="U19" s="23">
        <v>12</v>
      </c>
      <c r="V19" s="23">
        <v>0</v>
      </c>
      <c r="W19" s="23">
        <v>4</v>
      </c>
      <c r="X19" s="23">
        <v>0</v>
      </c>
      <c r="Y19" s="23">
        <v>0</v>
      </c>
      <c r="Z19" s="23">
        <v>1</v>
      </c>
      <c r="AA19" s="23">
        <v>0</v>
      </c>
      <c r="AB19" s="23">
        <v>0</v>
      </c>
      <c r="AC19" s="23">
        <v>0</v>
      </c>
      <c r="AD19" s="23">
        <v>0</v>
      </c>
      <c r="AE19" s="23">
        <v>36</v>
      </c>
      <c r="AF19" s="23">
        <v>5</v>
      </c>
      <c r="AG19" s="23">
        <v>3</v>
      </c>
      <c r="AH19" s="23">
        <v>18</v>
      </c>
      <c r="AI19" s="23">
        <v>0</v>
      </c>
      <c r="AJ19" s="23">
        <v>4</v>
      </c>
      <c r="AK19" s="23">
        <v>0</v>
      </c>
      <c r="AL19" s="23">
        <v>2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22</v>
      </c>
      <c r="AS19" s="23">
        <v>5</v>
      </c>
      <c r="AT19" s="23">
        <v>2</v>
      </c>
      <c r="AU19" s="23">
        <v>1</v>
      </c>
      <c r="AV19" s="23">
        <v>0</v>
      </c>
      <c r="AW19" s="23">
        <v>3</v>
      </c>
      <c r="AX19" s="23">
        <v>0</v>
      </c>
      <c r="AY19" s="23">
        <v>6</v>
      </c>
      <c r="AZ19" s="23">
        <v>1</v>
      </c>
      <c r="BA19" s="23">
        <v>0</v>
      </c>
      <c r="BB19" s="23">
        <v>0</v>
      </c>
      <c r="BC19" s="14">
        <v>0</v>
      </c>
      <c r="BD19" s="23">
        <v>0</v>
      </c>
      <c r="BE19" s="23">
        <v>19</v>
      </c>
      <c r="BF19" s="23">
        <v>5</v>
      </c>
      <c r="BG19" s="23">
        <v>4</v>
      </c>
      <c r="BH19" s="23">
        <v>9</v>
      </c>
      <c r="BI19" s="23">
        <v>0</v>
      </c>
      <c r="BJ19" s="23">
        <v>6</v>
      </c>
      <c r="BK19" s="23">
        <v>2</v>
      </c>
      <c r="BL19" s="23">
        <v>5</v>
      </c>
      <c r="BM19" s="23">
        <v>5</v>
      </c>
      <c r="BN19" s="23">
        <v>0</v>
      </c>
      <c r="BO19" s="23">
        <v>0</v>
      </c>
      <c r="BP19" s="23">
        <v>1</v>
      </c>
      <c r="BQ19" s="23">
        <v>0</v>
      </c>
      <c r="BR19" s="23">
        <v>21</v>
      </c>
      <c r="BS19" s="23">
        <v>2</v>
      </c>
      <c r="BT19" s="23">
        <v>3</v>
      </c>
      <c r="BU19" s="23">
        <v>1</v>
      </c>
      <c r="BV19" s="23">
        <v>0</v>
      </c>
      <c r="BW19" s="23">
        <v>2</v>
      </c>
      <c r="BX19" s="23">
        <v>0</v>
      </c>
      <c r="BY19" s="23">
        <v>2</v>
      </c>
      <c r="BZ19" s="23">
        <v>3</v>
      </c>
      <c r="CA19" s="23">
        <v>0</v>
      </c>
      <c r="CB19" s="23">
        <v>0</v>
      </c>
      <c r="CC19" s="23">
        <v>0</v>
      </c>
      <c r="CD19" s="23">
        <v>0</v>
      </c>
      <c r="CE19" s="23">
        <v>33</v>
      </c>
      <c r="CF19" s="23">
        <v>1</v>
      </c>
      <c r="CG19" s="23">
        <v>2</v>
      </c>
      <c r="CH19" s="23">
        <v>5</v>
      </c>
      <c r="CI19" s="23">
        <v>0</v>
      </c>
      <c r="CJ19" s="23">
        <v>6</v>
      </c>
      <c r="CK19" s="23">
        <v>2</v>
      </c>
      <c r="CL19" s="23">
        <v>2</v>
      </c>
      <c r="CM19" s="23">
        <v>7</v>
      </c>
      <c r="CN19" s="23">
        <v>0</v>
      </c>
      <c r="CO19" s="23">
        <v>0</v>
      </c>
      <c r="CP19" s="23">
        <v>0</v>
      </c>
      <c r="CQ19" s="23">
        <v>0</v>
      </c>
      <c r="CR19" s="23">
        <v>41</v>
      </c>
      <c r="CS19" s="23">
        <v>3</v>
      </c>
      <c r="CT19" s="23">
        <v>0</v>
      </c>
      <c r="CU19" s="23">
        <v>1</v>
      </c>
      <c r="CV19" s="23">
        <v>0</v>
      </c>
      <c r="CW19" s="23">
        <v>7</v>
      </c>
      <c r="CX19" s="23">
        <v>0</v>
      </c>
      <c r="CY19" s="23">
        <v>7</v>
      </c>
      <c r="CZ19" s="23">
        <v>5</v>
      </c>
      <c r="DA19" s="23">
        <v>0</v>
      </c>
      <c r="DB19" s="23">
        <v>0</v>
      </c>
      <c r="DC19" s="23">
        <v>0</v>
      </c>
      <c r="DD19" s="23">
        <v>0</v>
      </c>
      <c r="DE19" s="23">
        <v>41</v>
      </c>
      <c r="DF19" s="23">
        <v>8</v>
      </c>
      <c r="DG19" s="23">
        <v>1</v>
      </c>
      <c r="DH19" s="23">
        <v>2</v>
      </c>
      <c r="DI19" s="23">
        <v>0</v>
      </c>
      <c r="DJ19" s="23">
        <v>3</v>
      </c>
      <c r="DK19" s="23">
        <v>4</v>
      </c>
      <c r="DL19" s="23">
        <v>3</v>
      </c>
      <c r="DM19" s="23">
        <v>6</v>
      </c>
      <c r="DN19" s="23">
        <v>0</v>
      </c>
      <c r="DO19" s="23">
        <v>0</v>
      </c>
      <c r="DP19" s="23">
        <v>0</v>
      </c>
      <c r="DQ19" s="23">
        <v>0</v>
      </c>
      <c r="DR19" s="23">
        <v>62</v>
      </c>
      <c r="DS19" s="23">
        <v>3</v>
      </c>
      <c r="DT19" s="23">
        <v>1</v>
      </c>
      <c r="DU19" s="23">
        <v>4</v>
      </c>
      <c r="DV19" s="23">
        <v>1</v>
      </c>
      <c r="DW19" s="23">
        <v>11</v>
      </c>
      <c r="DX19" s="23">
        <v>2</v>
      </c>
      <c r="DY19" s="23">
        <v>1</v>
      </c>
      <c r="DZ19" s="23">
        <v>4</v>
      </c>
      <c r="EA19" s="23">
        <v>0</v>
      </c>
      <c r="EB19" s="23">
        <v>0</v>
      </c>
      <c r="EC19" s="23">
        <v>0</v>
      </c>
      <c r="ED19" s="23">
        <v>0</v>
      </c>
      <c r="EE19" s="23">
        <v>41</v>
      </c>
      <c r="EF19" s="23">
        <v>8</v>
      </c>
      <c r="EG19" s="23">
        <v>2</v>
      </c>
      <c r="EH19" s="23">
        <v>1</v>
      </c>
      <c r="EI19" s="23">
        <v>1</v>
      </c>
      <c r="EJ19" s="23">
        <v>12</v>
      </c>
      <c r="EK19" s="23">
        <v>2</v>
      </c>
      <c r="EL19" s="23">
        <v>1</v>
      </c>
      <c r="EM19" s="23">
        <v>12</v>
      </c>
      <c r="EN19" s="23">
        <v>0</v>
      </c>
      <c r="EO19" s="23">
        <v>0</v>
      </c>
      <c r="EP19" s="23">
        <v>0</v>
      </c>
      <c r="EQ19" s="23">
        <v>0</v>
      </c>
      <c r="ER19" s="23">
        <v>39</v>
      </c>
      <c r="ES19" s="23">
        <v>9</v>
      </c>
      <c r="ET19" s="23">
        <v>2</v>
      </c>
      <c r="EU19" s="23">
        <v>5</v>
      </c>
      <c r="EV19" s="23">
        <v>0</v>
      </c>
      <c r="EW19" s="23">
        <v>11</v>
      </c>
      <c r="EX19" s="23">
        <v>2</v>
      </c>
      <c r="EY19" s="23">
        <v>1</v>
      </c>
      <c r="EZ19" s="23">
        <v>5</v>
      </c>
      <c r="FA19" s="23">
        <v>0</v>
      </c>
      <c r="FB19" s="23">
        <v>0</v>
      </c>
      <c r="FC19" s="23">
        <f t="shared" si="15"/>
        <v>2</v>
      </c>
      <c r="FD19" s="18">
        <f t="shared" si="0"/>
        <v>1.834862385321101E-2</v>
      </c>
      <c r="FE19" s="23">
        <f t="shared" si="16"/>
        <v>0</v>
      </c>
      <c r="FF19" s="18">
        <f t="shared" si="1"/>
        <v>0</v>
      </c>
      <c r="FG19" s="23">
        <f t="shared" si="17"/>
        <v>461</v>
      </c>
      <c r="FH19" s="18">
        <f t="shared" si="2"/>
        <v>6.664739048720543E-2</v>
      </c>
      <c r="FI19" s="23">
        <f t="shared" si="18"/>
        <v>60</v>
      </c>
      <c r="FJ19" s="18">
        <f t="shared" si="3"/>
        <v>9.1743119266055051E-2</v>
      </c>
      <c r="FK19" s="23">
        <f t="shared" si="19"/>
        <v>24</v>
      </c>
      <c r="FL19" s="18">
        <f t="shared" si="4"/>
        <v>5.3932584269662923E-2</v>
      </c>
      <c r="FM19" s="23">
        <f t="shared" si="20"/>
        <v>67</v>
      </c>
      <c r="FN19" s="18">
        <f t="shared" si="5"/>
        <v>2.2859092459911294E-2</v>
      </c>
      <c r="FO19" s="23">
        <f t="shared" si="21"/>
        <v>3</v>
      </c>
      <c r="FP19" s="18">
        <f t="shared" si="6"/>
        <v>1.7751479289940829E-2</v>
      </c>
      <c r="FQ19" s="23">
        <f t="shared" si="22"/>
        <v>72</v>
      </c>
      <c r="FR19" s="18">
        <f t="shared" si="7"/>
        <v>2.0038964653492902E-2</v>
      </c>
      <c r="FS19" s="23">
        <f t="shared" si="23"/>
        <v>15</v>
      </c>
      <c r="FT19" s="18">
        <f t="shared" si="8"/>
        <v>3.3185840707964605E-2</v>
      </c>
      <c r="FU19" s="23">
        <f t="shared" si="24"/>
        <v>32</v>
      </c>
      <c r="FV19" s="18">
        <f t="shared" si="9"/>
        <v>4.3775649794801641E-2</v>
      </c>
      <c r="FW19" s="23">
        <f t="shared" si="25"/>
        <v>51</v>
      </c>
      <c r="FX19" s="18">
        <f t="shared" si="10"/>
        <v>4.5863309352517985E-2</v>
      </c>
      <c r="FY19" s="23">
        <f t="shared" si="26"/>
        <v>0</v>
      </c>
      <c r="FZ19" s="18">
        <f t="shared" si="11"/>
        <v>0</v>
      </c>
      <c r="GA19" s="23">
        <f t="shared" si="27"/>
        <v>0</v>
      </c>
      <c r="GB19" s="18">
        <f t="shared" si="12"/>
        <v>0</v>
      </c>
      <c r="GC19" s="19">
        <f t="shared" si="13"/>
        <v>787</v>
      </c>
      <c r="GD19" s="18">
        <f t="shared" si="14"/>
        <v>4.5958888110254614E-2</v>
      </c>
    </row>
    <row r="20" spans="1:186" x14ac:dyDescent="0.25">
      <c r="A20" s="17">
        <v>18</v>
      </c>
      <c r="B20" s="15" t="s">
        <v>16</v>
      </c>
      <c r="C20" s="23">
        <v>0</v>
      </c>
      <c r="D20" s="23">
        <v>0</v>
      </c>
      <c r="E20" s="23">
        <v>5</v>
      </c>
      <c r="F20" s="23">
        <v>0</v>
      </c>
      <c r="G20" s="23">
        <v>0</v>
      </c>
      <c r="H20" s="23">
        <v>0</v>
      </c>
      <c r="I20" s="23">
        <v>0</v>
      </c>
      <c r="J20" s="23">
        <v>1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5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1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8</v>
      </c>
      <c r="AS20" s="23">
        <v>0</v>
      </c>
      <c r="AT20" s="23">
        <v>1</v>
      </c>
      <c r="AU20" s="23">
        <v>0</v>
      </c>
      <c r="AV20" s="23">
        <v>0</v>
      </c>
      <c r="AW20" s="23">
        <v>1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14">
        <v>0</v>
      </c>
      <c r="BD20" s="23">
        <v>0</v>
      </c>
      <c r="BE20" s="23">
        <v>2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2</v>
      </c>
      <c r="BL20" s="23">
        <v>1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1</v>
      </c>
      <c r="BS20" s="23">
        <v>0</v>
      </c>
      <c r="BT20" s="23">
        <v>0</v>
      </c>
      <c r="BU20" s="23">
        <v>0</v>
      </c>
      <c r="BV20" s="23">
        <v>0</v>
      </c>
      <c r="BW20" s="23">
        <v>1</v>
      </c>
      <c r="BX20" s="23">
        <v>1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3</v>
      </c>
      <c r="CF20" s="23">
        <v>1</v>
      </c>
      <c r="CG20" s="23">
        <v>0</v>
      </c>
      <c r="CH20" s="23">
        <v>0</v>
      </c>
      <c r="CI20" s="23">
        <v>0</v>
      </c>
      <c r="CJ20" s="23">
        <v>1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4</v>
      </c>
      <c r="CS20" s="23">
        <v>0</v>
      </c>
      <c r="CT20" s="23">
        <v>0</v>
      </c>
      <c r="CU20" s="23">
        <v>2</v>
      </c>
      <c r="CV20" s="23">
        <v>0</v>
      </c>
      <c r="CW20" s="23">
        <v>4</v>
      </c>
      <c r="CX20" s="23">
        <v>2</v>
      </c>
      <c r="CY20" s="23">
        <v>3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3</v>
      </c>
      <c r="DF20" s="23">
        <v>1</v>
      </c>
      <c r="DG20" s="23">
        <v>0</v>
      </c>
      <c r="DH20" s="23">
        <v>0</v>
      </c>
      <c r="DI20" s="23">
        <v>0</v>
      </c>
      <c r="DJ20" s="23">
        <v>2</v>
      </c>
      <c r="DK20" s="23">
        <v>0</v>
      </c>
      <c r="DL20" s="23">
        <v>1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6</v>
      </c>
      <c r="DS20" s="23">
        <v>0</v>
      </c>
      <c r="DT20" s="23">
        <v>0</v>
      </c>
      <c r="DU20" s="23">
        <v>0</v>
      </c>
      <c r="DV20" s="23">
        <v>0</v>
      </c>
      <c r="DW20" s="23">
        <v>0</v>
      </c>
      <c r="DX20" s="23">
        <v>1</v>
      </c>
      <c r="DY20" s="23">
        <v>1</v>
      </c>
      <c r="DZ20" s="23">
        <v>1</v>
      </c>
      <c r="EA20" s="23">
        <v>0</v>
      </c>
      <c r="EB20" s="23">
        <v>0</v>
      </c>
      <c r="EC20" s="23">
        <v>0</v>
      </c>
      <c r="ED20" s="23">
        <v>0</v>
      </c>
      <c r="EE20" s="23">
        <v>4</v>
      </c>
      <c r="EF20" s="23">
        <v>2</v>
      </c>
      <c r="EG20" s="23">
        <v>0</v>
      </c>
      <c r="EH20" s="23">
        <v>0</v>
      </c>
      <c r="EI20" s="23">
        <v>0</v>
      </c>
      <c r="EJ20" s="23">
        <v>0</v>
      </c>
      <c r="EK20" s="23">
        <v>0</v>
      </c>
      <c r="EL20" s="23">
        <v>0</v>
      </c>
      <c r="EM20" s="23">
        <v>0</v>
      </c>
      <c r="EN20" s="23">
        <v>0</v>
      </c>
      <c r="EO20" s="23">
        <v>0</v>
      </c>
      <c r="EP20" s="23">
        <v>1</v>
      </c>
      <c r="EQ20" s="23">
        <v>0</v>
      </c>
      <c r="ER20" s="23">
        <v>9</v>
      </c>
      <c r="ES20" s="23">
        <v>2</v>
      </c>
      <c r="ET20" s="23">
        <v>0</v>
      </c>
      <c r="EU20" s="23">
        <v>0</v>
      </c>
      <c r="EV20" s="23">
        <v>0</v>
      </c>
      <c r="EW20" s="23">
        <v>2</v>
      </c>
      <c r="EX20" s="23">
        <v>1</v>
      </c>
      <c r="EY20" s="23">
        <v>1</v>
      </c>
      <c r="EZ20" s="23">
        <v>0</v>
      </c>
      <c r="FA20" s="23">
        <v>0</v>
      </c>
      <c r="FB20" s="23">
        <v>0</v>
      </c>
      <c r="FC20" s="23">
        <f t="shared" si="15"/>
        <v>1</v>
      </c>
      <c r="FD20" s="18">
        <f t="shared" si="0"/>
        <v>9.1743119266055051E-3</v>
      </c>
      <c r="FE20" s="23">
        <f t="shared" si="16"/>
        <v>0</v>
      </c>
      <c r="FF20" s="18">
        <f t="shared" si="1"/>
        <v>0</v>
      </c>
      <c r="FG20" s="23">
        <f t="shared" si="17"/>
        <v>50</v>
      </c>
      <c r="FH20" s="23">
        <f t="shared" ref="FH20:FH25" si="28">SUM(H20, U20, AH20, AU20, BH20, BU20, CH20, CU20, DH20, DU20, EH20, EU20)</f>
        <v>2</v>
      </c>
      <c r="FI20" s="23">
        <f t="shared" si="18"/>
        <v>6</v>
      </c>
      <c r="FJ20" s="18">
        <f t="shared" si="3"/>
        <v>9.1743119266055051E-3</v>
      </c>
      <c r="FK20" s="23">
        <f t="shared" si="19"/>
        <v>1</v>
      </c>
      <c r="FL20" s="18">
        <f t="shared" si="4"/>
        <v>2.2471910112359553E-3</v>
      </c>
      <c r="FM20" s="23">
        <f t="shared" si="20"/>
        <v>2</v>
      </c>
      <c r="FN20" s="18">
        <f t="shared" si="5"/>
        <v>6.8236096895257596E-4</v>
      </c>
      <c r="FO20" s="23">
        <f t="shared" si="21"/>
        <v>0</v>
      </c>
      <c r="FP20" s="18">
        <f t="shared" si="6"/>
        <v>0</v>
      </c>
      <c r="FQ20" s="23">
        <f t="shared" si="22"/>
        <v>12</v>
      </c>
      <c r="FR20" s="18">
        <f t="shared" si="7"/>
        <v>3.3398274422488171E-3</v>
      </c>
      <c r="FS20" s="23">
        <f t="shared" si="23"/>
        <v>7</v>
      </c>
      <c r="FT20" s="18">
        <f t="shared" si="8"/>
        <v>1.5486725663716814E-2</v>
      </c>
      <c r="FU20" s="23">
        <f t="shared" si="24"/>
        <v>8</v>
      </c>
      <c r="FV20" s="18">
        <f t="shared" si="9"/>
        <v>1.094391244870041E-2</v>
      </c>
      <c r="FW20" s="23">
        <f t="shared" si="25"/>
        <v>1</v>
      </c>
      <c r="FX20" s="18">
        <f t="shared" si="10"/>
        <v>8.9928057553956839E-4</v>
      </c>
      <c r="FY20" s="23">
        <f t="shared" si="26"/>
        <v>0</v>
      </c>
      <c r="FZ20" s="18">
        <f t="shared" si="11"/>
        <v>0</v>
      </c>
      <c r="GA20" s="23">
        <f t="shared" si="27"/>
        <v>0</v>
      </c>
      <c r="GB20" s="18">
        <f t="shared" si="12"/>
        <v>0</v>
      </c>
      <c r="GC20" s="19">
        <f t="shared" si="13"/>
        <v>88</v>
      </c>
      <c r="GD20" s="18">
        <f t="shared" si="14"/>
        <v>5.1389862181733239E-3</v>
      </c>
    </row>
    <row r="21" spans="1:186" x14ac:dyDescent="0.25">
      <c r="A21" s="17">
        <v>19</v>
      </c>
      <c r="B21" s="15" t="s">
        <v>17</v>
      </c>
      <c r="C21" s="23">
        <v>0</v>
      </c>
      <c r="D21" s="23">
        <v>0</v>
      </c>
      <c r="E21" s="23">
        <v>9</v>
      </c>
      <c r="F21" s="23">
        <v>3</v>
      </c>
      <c r="G21" s="23">
        <v>1</v>
      </c>
      <c r="H21" s="23">
        <v>4</v>
      </c>
      <c r="I21" s="23">
        <v>0</v>
      </c>
      <c r="J21" s="23">
        <v>3</v>
      </c>
      <c r="K21" s="23">
        <v>0</v>
      </c>
      <c r="L21" s="23">
        <v>3</v>
      </c>
      <c r="M21" s="23">
        <v>1</v>
      </c>
      <c r="N21" s="23">
        <v>0</v>
      </c>
      <c r="O21" s="23">
        <v>0</v>
      </c>
      <c r="P21" s="23">
        <v>2</v>
      </c>
      <c r="Q21" s="23">
        <v>0</v>
      </c>
      <c r="R21" s="23">
        <v>23</v>
      </c>
      <c r="S21" s="23">
        <v>1</v>
      </c>
      <c r="T21" s="23">
        <v>0</v>
      </c>
      <c r="U21" s="23">
        <v>9</v>
      </c>
      <c r="V21" s="23">
        <v>0</v>
      </c>
      <c r="W21" s="23">
        <v>3</v>
      </c>
      <c r="X21" s="23">
        <v>1</v>
      </c>
      <c r="Y21" s="23">
        <v>0</v>
      </c>
      <c r="Z21" s="23">
        <v>0</v>
      </c>
      <c r="AA21" s="23">
        <v>0</v>
      </c>
      <c r="AB21" s="23">
        <v>0</v>
      </c>
      <c r="AC21" s="23">
        <v>2</v>
      </c>
      <c r="AD21" s="23">
        <v>0</v>
      </c>
      <c r="AE21" s="23">
        <v>18</v>
      </c>
      <c r="AF21" s="23">
        <v>3</v>
      </c>
      <c r="AG21" s="23">
        <v>0</v>
      </c>
      <c r="AH21" s="23">
        <v>6</v>
      </c>
      <c r="AI21" s="23">
        <v>0</v>
      </c>
      <c r="AJ21" s="23">
        <v>2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9</v>
      </c>
      <c r="AS21" s="23">
        <v>2</v>
      </c>
      <c r="AT21" s="23">
        <v>0</v>
      </c>
      <c r="AU21" s="23">
        <v>0</v>
      </c>
      <c r="AV21" s="23">
        <v>0</v>
      </c>
      <c r="AW21" s="23">
        <v>4</v>
      </c>
      <c r="AX21" s="23">
        <v>1</v>
      </c>
      <c r="AY21" s="23">
        <v>0</v>
      </c>
      <c r="AZ21" s="23">
        <v>0</v>
      </c>
      <c r="BA21" s="23">
        <v>0</v>
      </c>
      <c r="BB21" s="23">
        <v>0</v>
      </c>
      <c r="BC21" s="14">
        <v>1</v>
      </c>
      <c r="BD21" s="23">
        <v>0</v>
      </c>
      <c r="BE21" s="23">
        <v>17</v>
      </c>
      <c r="BF21" s="23">
        <v>5</v>
      </c>
      <c r="BG21" s="23">
        <v>0</v>
      </c>
      <c r="BH21" s="23">
        <v>5</v>
      </c>
      <c r="BI21" s="23">
        <v>0</v>
      </c>
      <c r="BJ21" s="23">
        <v>5</v>
      </c>
      <c r="BK21" s="23">
        <v>0</v>
      </c>
      <c r="BL21" s="23">
        <v>3</v>
      </c>
      <c r="BM21" s="23">
        <v>5</v>
      </c>
      <c r="BN21" s="23">
        <v>0</v>
      </c>
      <c r="BO21" s="23">
        <v>0</v>
      </c>
      <c r="BP21" s="23">
        <v>1</v>
      </c>
      <c r="BQ21" s="23">
        <v>0</v>
      </c>
      <c r="BR21" s="23">
        <v>10</v>
      </c>
      <c r="BS21" s="23">
        <v>0</v>
      </c>
      <c r="BT21" s="23">
        <v>1</v>
      </c>
      <c r="BU21" s="23">
        <v>0</v>
      </c>
      <c r="BV21" s="23">
        <v>0</v>
      </c>
      <c r="BW21" s="23">
        <v>3</v>
      </c>
      <c r="BX21" s="23">
        <v>2</v>
      </c>
      <c r="BY21" s="23">
        <v>1</v>
      </c>
      <c r="BZ21" s="23">
        <v>2</v>
      </c>
      <c r="CA21" s="23">
        <v>0</v>
      </c>
      <c r="CB21" s="23">
        <v>0</v>
      </c>
      <c r="CC21" s="23">
        <v>0</v>
      </c>
      <c r="CD21" s="23">
        <v>0</v>
      </c>
      <c r="CE21" s="23">
        <v>28</v>
      </c>
      <c r="CF21" s="23">
        <v>5</v>
      </c>
      <c r="CG21" s="23">
        <v>0</v>
      </c>
      <c r="CH21" s="23">
        <v>5</v>
      </c>
      <c r="CI21" s="23">
        <v>0</v>
      </c>
      <c r="CJ21" s="23">
        <v>0</v>
      </c>
      <c r="CK21" s="23">
        <v>2</v>
      </c>
      <c r="CL21" s="23">
        <v>1</v>
      </c>
      <c r="CM21" s="23">
        <v>0</v>
      </c>
      <c r="CN21" s="23">
        <v>0</v>
      </c>
      <c r="CO21" s="23">
        <v>0</v>
      </c>
      <c r="CP21" s="23">
        <v>0</v>
      </c>
      <c r="CQ21" s="23">
        <v>0</v>
      </c>
      <c r="CR21" s="23">
        <v>12</v>
      </c>
      <c r="CS21" s="23">
        <v>1</v>
      </c>
      <c r="CT21" s="23">
        <v>0</v>
      </c>
      <c r="CU21" s="23">
        <v>2</v>
      </c>
      <c r="CV21" s="23">
        <v>0</v>
      </c>
      <c r="CW21" s="23">
        <v>2</v>
      </c>
      <c r="CX21" s="23">
        <v>0</v>
      </c>
      <c r="CY21" s="23">
        <v>3</v>
      </c>
      <c r="CZ21" s="23">
        <v>2</v>
      </c>
      <c r="DA21" s="23">
        <v>0</v>
      </c>
      <c r="DB21" s="23">
        <v>0</v>
      </c>
      <c r="DC21" s="23">
        <v>0</v>
      </c>
      <c r="DD21" s="23">
        <v>0</v>
      </c>
      <c r="DE21" s="23">
        <v>17</v>
      </c>
      <c r="DF21" s="23">
        <v>4</v>
      </c>
      <c r="DG21" s="23">
        <v>0</v>
      </c>
      <c r="DH21" s="23">
        <v>2</v>
      </c>
      <c r="DI21" s="23">
        <v>1</v>
      </c>
      <c r="DJ21" s="23">
        <v>4</v>
      </c>
      <c r="DK21" s="23">
        <v>3</v>
      </c>
      <c r="DL21" s="23">
        <v>2</v>
      </c>
      <c r="DM21" s="23">
        <v>2</v>
      </c>
      <c r="DN21" s="23">
        <v>0</v>
      </c>
      <c r="DO21" s="23">
        <v>0</v>
      </c>
      <c r="DP21" s="23">
        <v>1</v>
      </c>
      <c r="DQ21" s="23">
        <v>0</v>
      </c>
      <c r="DR21" s="23">
        <v>14</v>
      </c>
      <c r="DS21" s="23">
        <v>2</v>
      </c>
      <c r="DT21" s="23">
        <v>0</v>
      </c>
      <c r="DU21" s="23">
        <v>0</v>
      </c>
      <c r="DV21" s="23">
        <v>0</v>
      </c>
      <c r="DW21" s="23">
        <v>0</v>
      </c>
      <c r="DX21" s="23">
        <v>1</v>
      </c>
      <c r="DY21" s="23">
        <v>2</v>
      </c>
      <c r="DZ21" s="23">
        <v>1</v>
      </c>
      <c r="EA21" s="23">
        <v>0</v>
      </c>
      <c r="EB21" s="23">
        <v>0</v>
      </c>
      <c r="EC21" s="23">
        <v>0</v>
      </c>
      <c r="ED21" s="23">
        <v>0</v>
      </c>
      <c r="EE21" s="23">
        <v>17</v>
      </c>
      <c r="EF21" s="23">
        <v>3</v>
      </c>
      <c r="EG21" s="23">
        <v>1</v>
      </c>
      <c r="EH21" s="23">
        <v>1</v>
      </c>
      <c r="EI21" s="23">
        <v>0</v>
      </c>
      <c r="EJ21" s="23">
        <v>1</v>
      </c>
      <c r="EK21" s="23">
        <v>0</v>
      </c>
      <c r="EL21" s="23">
        <v>2</v>
      </c>
      <c r="EM21" s="23">
        <v>1</v>
      </c>
      <c r="EN21" s="23">
        <v>0</v>
      </c>
      <c r="EO21" s="23">
        <v>0</v>
      </c>
      <c r="EP21" s="23">
        <v>0</v>
      </c>
      <c r="EQ21" s="23">
        <v>0</v>
      </c>
      <c r="ER21" s="23">
        <v>15</v>
      </c>
      <c r="ES21" s="23">
        <v>3</v>
      </c>
      <c r="ET21" s="23">
        <v>0</v>
      </c>
      <c r="EU21" s="23">
        <v>3</v>
      </c>
      <c r="EV21" s="23">
        <v>0</v>
      </c>
      <c r="EW21" s="23">
        <v>0</v>
      </c>
      <c r="EX21" s="23">
        <v>0</v>
      </c>
      <c r="EY21" s="23">
        <v>2</v>
      </c>
      <c r="EZ21" s="23">
        <v>3</v>
      </c>
      <c r="FA21" s="23">
        <v>0</v>
      </c>
      <c r="FB21" s="23">
        <v>0</v>
      </c>
      <c r="FC21" s="23">
        <f t="shared" si="15"/>
        <v>7</v>
      </c>
      <c r="FD21" s="18">
        <f t="shared" si="0"/>
        <v>6.4220183486238536E-2</v>
      </c>
      <c r="FE21" s="23">
        <f t="shared" si="16"/>
        <v>0</v>
      </c>
      <c r="FF21" s="18">
        <f t="shared" si="1"/>
        <v>0</v>
      </c>
      <c r="FG21" s="23">
        <f t="shared" si="17"/>
        <v>189</v>
      </c>
      <c r="FH21" s="23">
        <f t="shared" si="28"/>
        <v>37</v>
      </c>
      <c r="FI21" s="23">
        <f t="shared" si="18"/>
        <v>32</v>
      </c>
      <c r="FJ21" s="18">
        <f t="shared" si="3"/>
        <v>4.8929663608562692E-2</v>
      </c>
      <c r="FK21" s="23">
        <f t="shared" si="19"/>
        <v>3</v>
      </c>
      <c r="FL21" s="18">
        <f t="shared" si="4"/>
        <v>6.7415730337078653E-3</v>
      </c>
      <c r="FM21" s="23">
        <f t="shared" si="20"/>
        <v>37</v>
      </c>
      <c r="FN21" s="18">
        <f t="shared" si="5"/>
        <v>1.2623677925622655E-2</v>
      </c>
      <c r="FO21" s="23">
        <f t="shared" si="21"/>
        <v>1</v>
      </c>
      <c r="FP21" s="18">
        <f t="shared" si="6"/>
        <v>5.9171597633136093E-3</v>
      </c>
      <c r="FQ21" s="23">
        <f t="shared" si="22"/>
        <v>27</v>
      </c>
      <c r="FR21" s="18">
        <f t="shared" si="7"/>
        <v>7.5146117450598385E-3</v>
      </c>
      <c r="FS21" s="23">
        <f t="shared" si="23"/>
        <v>10</v>
      </c>
      <c r="FT21" s="18">
        <f t="shared" si="8"/>
        <v>2.2123893805309734E-2</v>
      </c>
      <c r="FU21" s="23">
        <f t="shared" si="24"/>
        <v>19</v>
      </c>
      <c r="FV21" s="18">
        <f t="shared" si="9"/>
        <v>2.5991792065663474E-2</v>
      </c>
      <c r="FW21" s="23">
        <f t="shared" si="25"/>
        <v>17</v>
      </c>
      <c r="FX21" s="18">
        <f t="shared" si="10"/>
        <v>1.5287769784172662E-2</v>
      </c>
      <c r="FY21" s="23">
        <f t="shared" si="26"/>
        <v>0</v>
      </c>
      <c r="FZ21" s="18">
        <f t="shared" si="11"/>
        <v>0</v>
      </c>
      <c r="GA21" s="23">
        <f t="shared" si="27"/>
        <v>0</v>
      </c>
      <c r="GB21" s="18">
        <f t="shared" si="12"/>
        <v>0</v>
      </c>
      <c r="GC21" s="19">
        <f t="shared" si="13"/>
        <v>342</v>
      </c>
      <c r="GD21" s="18">
        <f t="shared" si="14"/>
        <v>1.9971969166082692E-2</v>
      </c>
    </row>
    <row r="22" spans="1:186" x14ac:dyDescent="0.25">
      <c r="A22" s="17">
        <v>20</v>
      </c>
      <c r="B22" s="15" t="s">
        <v>18</v>
      </c>
      <c r="C22" s="23">
        <v>0</v>
      </c>
      <c r="D22" s="23">
        <v>0</v>
      </c>
      <c r="E22" s="23">
        <v>15</v>
      </c>
      <c r="F22" s="23">
        <v>3</v>
      </c>
      <c r="G22" s="23">
        <v>1</v>
      </c>
      <c r="H22" s="23">
        <v>2</v>
      </c>
      <c r="I22" s="23">
        <v>0</v>
      </c>
      <c r="J22" s="23">
        <v>10</v>
      </c>
      <c r="K22" s="23">
        <v>1</v>
      </c>
      <c r="L22" s="23">
        <v>12</v>
      </c>
      <c r="M22" s="23">
        <v>5</v>
      </c>
      <c r="N22" s="23">
        <v>0</v>
      </c>
      <c r="O22" s="23">
        <v>0</v>
      </c>
      <c r="P22" s="23">
        <v>0</v>
      </c>
      <c r="Q22" s="23">
        <v>0</v>
      </c>
      <c r="R22" s="23">
        <v>43</v>
      </c>
      <c r="S22" s="23">
        <v>4</v>
      </c>
      <c r="T22" s="23">
        <v>0</v>
      </c>
      <c r="U22" s="23">
        <v>3</v>
      </c>
      <c r="V22" s="23">
        <v>0</v>
      </c>
      <c r="W22" s="23">
        <v>8</v>
      </c>
      <c r="X22" s="23">
        <v>1</v>
      </c>
      <c r="Y22" s="23">
        <v>8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21</v>
      </c>
      <c r="AF22" s="23">
        <v>2</v>
      </c>
      <c r="AG22" s="23">
        <v>0</v>
      </c>
      <c r="AH22" s="23">
        <v>3</v>
      </c>
      <c r="AI22" s="23">
        <v>0</v>
      </c>
      <c r="AJ22" s="23">
        <v>3</v>
      </c>
      <c r="AK22" s="23">
        <v>1</v>
      </c>
      <c r="AL22" s="23">
        <v>7</v>
      </c>
      <c r="AM22" s="23">
        <v>5</v>
      </c>
      <c r="AN22" s="23">
        <v>0</v>
      </c>
      <c r="AO22" s="23">
        <v>0</v>
      </c>
      <c r="AP22" s="23">
        <v>0</v>
      </c>
      <c r="AQ22" s="23">
        <v>0</v>
      </c>
      <c r="AR22" s="23">
        <v>22</v>
      </c>
      <c r="AS22" s="23">
        <v>3</v>
      </c>
      <c r="AT22" s="23">
        <v>0</v>
      </c>
      <c r="AU22" s="23">
        <v>0</v>
      </c>
      <c r="AV22" s="23">
        <v>0</v>
      </c>
      <c r="AW22" s="23">
        <v>19</v>
      </c>
      <c r="AX22" s="23">
        <v>1</v>
      </c>
      <c r="AY22" s="23">
        <v>8</v>
      </c>
      <c r="AZ22" s="23">
        <v>1</v>
      </c>
      <c r="BA22" s="23">
        <v>0</v>
      </c>
      <c r="BB22" s="23">
        <v>0</v>
      </c>
      <c r="BC22" s="14">
        <v>0</v>
      </c>
      <c r="BD22" s="23">
        <v>0</v>
      </c>
      <c r="BE22" s="23">
        <v>17</v>
      </c>
      <c r="BF22" s="23">
        <v>1</v>
      </c>
      <c r="BG22" s="23">
        <v>1</v>
      </c>
      <c r="BH22" s="23">
        <v>6</v>
      </c>
      <c r="BI22" s="23">
        <v>0</v>
      </c>
      <c r="BJ22" s="23">
        <v>7</v>
      </c>
      <c r="BK22" s="23">
        <v>1</v>
      </c>
      <c r="BL22" s="23">
        <v>12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12</v>
      </c>
      <c r="BS22" s="23">
        <v>2</v>
      </c>
      <c r="BT22" s="23">
        <v>0</v>
      </c>
      <c r="BU22" s="23">
        <v>0</v>
      </c>
      <c r="BV22" s="23">
        <v>0</v>
      </c>
      <c r="BW22" s="23">
        <v>10</v>
      </c>
      <c r="BX22" s="23">
        <v>4</v>
      </c>
      <c r="BY22" s="23">
        <v>22</v>
      </c>
      <c r="BZ22" s="23">
        <v>4</v>
      </c>
      <c r="CA22" s="23">
        <v>0</v>
      </c>
      <c r="CB22" s="23">
        <v>0</v>
      </c>
      <c r="CC22" s="23">
        <v>0</v>
      </c>
      <c r="CD22" s="23">
        <v>0</v>
      </c>
      <c r="CE22" s="23">
        <v>9</v>
      </c>
      <c r="CF22" s="23">
        <v>3</v>
      </c>
      <c r="CG22" s="23">
        <v>0</v>
      </c>
      <c r="CH22" s="23">
        <v>3</v>
      </c>
      <c r="CI22" s="23">
        <v>0</v>
      </c>
      <c r="CJ22" s="23">
        <v>7</v>
      </c>
      <c r="CK22" s="23">
        <v>1</v>
      </c>
      <c r="CL22" s="23">
        <v>13</v>
      </c>
      <c r="CM22" s="23">
        <v>2</v>
      </c>
      <c r="CN22" s="23">
        <v>0</v>
      </c>
      <c r="CO22" s="23">
        <v>0</v>
      </c>
      <c r="CP22" s="23">
        <v>0</v>
      </c>
      <c r="CQ22" s="23">
        <v>0</v>
      </c>
      <c r="CR22" s="23">
        <v>13</v>
      </c>
      <c r="CS22" s="23">
        <v>1</v>
      </c>
      <c r="CT22" s="23">
        <v>0</v>
      </c>
      <c r="CU22" s="23">
        <v>2</v>
      </c>
      <c r="CV22" s="23">
        <v>0</v>
      </c>
      <c r="CW22" s="23">
        <v>16</v>
      </c>
      <c r="CX22" s="23">
        <v>2</v>
      </c>
      <c r="CY22" s="23">
        <v>22</v>
      </c>
      <c r="CZ22" s="23">
        <v>3</v>
      </c>
      <c r="DA22" s="23">
        <v>0</v>
      </c>
      <c r="DB22" s="23">
        <v>0</v>
      </c>
      <c r="DC22" s="23">
        <v>0</v>
      </c>
      <c r="DD22" s="23">
        <v>0</v>
      </c>
      <c r="DE22" s="23">
        <v>12</v>
      </c>
      <c r="DF22" s="23">
        <v>2</v>
      </c>
      <c r="DG22" s="23">
        <v>0</v>
      </c>
      <c r="DH22" s="23">
        <v>1</v>
      </c>
      <c r="DI22" s="23">
        <v>0</v>
      </c>
      <c r="DJ22" s="23">
        <v>15</v>
      </c>
      <c r="DK22" s="23">
        <v>0</v>
      </c>
      <c r="DL22" s="23">
        <v>19</v>
      </c>
      <c r="DM22" s="23">
        <v>2</v>
      </c>
      <c r="DN22" s="23">
        <v>0</v>
      </c>
      <c r="DO22" s="23">
        <v>0</v>
      </c>
      <c r="DP22" s="23">
        <v>0</v>
      </c>
      <c r="DQ22" s="23">
        <v>0</v>
      </c>
      <c r="DR22" s="23">
        <v>25</v>
      </c>
      <c r="DS22" s="23">
        <v>2</v>
      </c>
      <c r="DT22" s="23">
        <v>0</v>
      </c>
      <c r="DU22" s="23">
        <v>1</v>
      </c>
      <c r="DV22" s="23">
        <v>0</v>
      </c>
      <c r="DW22" s="23">
        <v>6</v>
      </c>
      <c r="DX22" s="23">
        <v>1</v>
      </c>
      <c r="DY22" s="23">
        <v>14</v>
      </c>
      <c r="DZ22" s="23">
        <v>5</v>
      </c>
      <c r="EA22" s="23">
        <v>0</v>
      </c>
      <c r="EB22" s="23">
        <v>0</v>
      </c>
      <c r="EC22" s="23">
        <v>0</v>
      </c>
      <c r="ED22" s="23">
        <v>0</v>
      </c>
      <c r="EE22" s="23">
        <v>14</v>
      </c>
      <c r="EF22" s="23">
        <v>2</v>
      </c>
      <c r="EG22" s="23">
        <v>0</v>
      </c>
      <c r="EH22" s="23">
        <v>1</v>
      </c>
      <c r="EI22" s="23">
        <v>0</v>
      </c>
      <c r="EJ22" s="23">
        <v>13</v>
      </c>
      <c r="EK22" s="23">
        <v>2</v>
      </c>
      <c r="EL22" s="23">
        <v>10</v>
      </c>
      <c r="EM22" s="23">
        <v>2</v>
      </c>
      <c r="EN22" s="23">
        <v>0</v>
      </c>
      <c r="EO22" s="23">
        <v>0</v>
      </c>
      <c r="EP22" s="23">
        <v>0</v>
      </c>
      <c r="EQ22" s="23">
        <v>0</v>
      </c>
      <c r="ER22" s="23">
        <v>7</v>
      </c>
      <c r="ES22" s="23">
        <v>1</v>
      </c>
      <c r="ET22" s="23">
        <v>0</v>
      </c>
      <c r="EU22" s="23">
        <v>0</v>
      </c>
      <c r="EV22" s="23">
        <v>0</v>
      </c>
      <c r="EW22" s="23">
        <v>14</v>
      </c>
      <c r="EX22" s="23">
        <v>1</v>
      </c>
      <c r="EY22" s="23">
        <v>12</v>
      </c>
      <c r="EZ22" s="23">
        <v>4</v>
      </c>
      <c r="FA22" s="23">
        <v>0</v>
      </c>
      <c r="FB22" s="23">
        <v>0</v>
      </c>
      <c r="FC22" s="23">
        <f t="shared" si="15"/>
        <v>0</v>
      </c>
      <c r="FD22" s="18">
        <f t="shared" si="0"/>
        <v>0</v>
      </c>
      <c r="FE22" s="23">
        <f t="shared" si="16"/>
        <v>0</v>
      </c>
      <c r="FF22" s="18">
        <f t="shared" si="1"/>
        <v>0</v>
      </c>
      <c r="FG22" s="23">
        <f t="shared" si="17"/>
        <v>210</v>
      </c>
      <c r="FH22" s="23">
        <f t="shared" si="28"/>
        <v>22</v>
      </c>
      <c r="FI22" s="23">
        <f t="shared" si="18"/>
        <v>26</v>
      </c>
      <c r="FJ22" s="18">
        <f t="shared" si="3"/>
        <v>3.9755351681957186E-2</v>
      </c>
      <c r="FK22" s="23">
        <f t="shared" si="19"/>
        <v>2</v>
      </c>
      <c r="FL22" s="18">
        <f t="shared" si="4"/>
        <v>4.4943820224719105E-3</v>
      </c>
      <c r="FM22" s="23">
        <f t="shared" si="20"/>
        <v>22</v>
      </c>
      <c r="FN22" s="18">
        <f t="shared" si="5"/>
        <v>7.5059706584783351E-3</v>
      </c>
      <c r="FO22" s="23">
        <f t="shared" si="21"/>
        <v>0</v>
      </c>
      <c r="FP22" s="18">
        <f t="shared" si="6"/>
        <v>0</v>
      </c>
      <c r="FQ22" s="23">
        <f t="shared" si="22"/>
        <v>128</v>
      </c>
      <c r="FR22" s="18">
        <f t="shared" si="7"/>
        <v>3.5624826050654049E-2</v>
      </c>
      <c r="FS22" s="23">
        <f t="shared" si="23"/>
        <v>16</v>
      </c>
      <c r="FT22" s="18">
        <f t="shared" si="8"/>
        <v>3.5398230088495575E-2</v>
      </c>
      <c r="FU22" s="23">
        <f t="shared" si="24"/>
        <v>159</v>
      </c>
      <c r="FV22" s="18">
        <f t="shared" si="9"/>
        <v>0.21751025991792067</v>
      </c>
      <c r="FW22" s="23">
        <f t="shared" si="25"/>
        <v>34</v>
      </c>
      <c r="FX22" s="18">
        <f t="shared" si="10"/>
        <v>3.0575539568345324E-2</v>
      </c>
      <c r="FY22" s="23">
        <f t="shared" si="26"/>
        <v>0</v>
      </c>
      <c r="FZ22" s="18">
        <f t="shared" si="11"/>
        <v>0</v>
      </c>
      <c r="GA22" s="23">
        <f t="shared" si="27"/>
        <v>0</v>
      </c>
      <c r="GB22" s="18">
        <f t="shared" si="12"/>
        <v>0</v>
      </c>
      <c r="GC22" s="19">
        <f t="shared" si="13"/>
        <v>597</v>
      </c>
      <c r="GD22" s="18">
        <f t="shared" si="14"/>
        <v>3.4863349684653121E-2</v>
      </c>
    </row>
    <row r="23" spans="1:186" x14ac:dyDescent="0.25">
      <c r="A23" s="17">
        <v>21</v>
      </c>
      <c r="B23" s="15" t="s">
        <v>19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2</v>
      </c>
      <c r="K23" s="23">
        <v>0</v>
      </c>
      <c r="L23" s="23">
        <v>1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8</v>
      </c>
      <c r="S23" s="23">
        <v>4</v>
      </c>
      <c r="T23" s="23">
        <v>0</v>
      </c>
      <c r="U23" s="23">
        <v>0</v>
      </c>
      <c r="V23" s="23">
        <v>0</v>
      </c>
      <c r="W23" s="23">
        <v>1</v>
      </c>
      <c r="X23" s="23">
        <v>1</v>
      </c>
      <c r="Y23" s="23">
        <v>0</v>
      </c>
      <c r="Z23" s="23">
        <v>0</v>
      </c>
      <c r="AA23" s="23">
        <v>0</v>
      </c>
      <c r="AB23" s="23">
        <v>0</v>
      </c>
      <c r="AC23" s="23">
        <v>1</v>
      </c>
      <c r="AD23" s="23">
        <v>0</v>
      </c>
      <c r="AE23" s="23">
        <v>3</v>
      </c>
      <c r="AF23" s="23">
        <v>1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2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4</v>
      </c>
      <c r="AS23" s="23">
        <v>1</v>
      </c>
      <c r="AT23" s="23">
        <v>1</v>
      </c>
      <c r="AU23" s="23">
        <v>0</v>
      </c>
      <c r="AV23" s="23">
        <v>0</v>
      </c>
      <c r="AW23" s="23">
        <v>0</v>
      </c>
      <c r="AX23" s="23">
        <v>0</v>
      </c>
      <c r="AY23" s="23">
        <v>1</v>
      </c>
      <c r="AZ23" s="23">
        <v>1</v>
      </c>
      <c r="BA23" s="23">
        <v>0</v>
      </c>
      <c r="BB23" s="23">
        <v>0</v>
      </c>
      <c r="BC23" s="14">
        <v>0</v>
      </c>
      <c r="BD23" s="23">
        <v>0</v>
      </c>
      <c r="BE23" s="23">
        <v>5</v>
      </c>
      <c r="BF23" s="23">
        <v>2</v>
      </c>
      <c r="BG23" s="23">
        <v>0</v>
      </c>
      <c r="BH23" s="23">
        <v>1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2</v>
      </c>
      <c r="BQ23" s="23">
        <v>0</v>
      </c>
      <c r="BR23" s="23">
        <v>3</v>
      </c>
      <c r="BS23" s="23">
        <v>0</v>
      </c>
      <c r="BT23" s="23">
        <v>1</v>
      </c>
      <c r="BU23" s="23">
        <v>0</v>
      </c>
      <c r="BV23" s="23">
        <v>0</v>
      </c>
      <c r="BW23" s="23">
        <v>1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2</v>
      </c>
      <c r="CD23" s="23">
        <v>0</v>
      </c>
      <c r="CE23" s="23">
        <v>3</v>
      </c>
      <c r="CF23" s="23">
        <v>1</v>
      </c>
      <c r="CG23" s="23">
        <v>1</v>
      </c>
      <c r="CH23" s="23">
        <v>0</v>
      </c>
      <c r="CI23" s="23">
        <v>0</v>
      </c>
      <c r="CJ23" s="23">
        <v>4</v>
      </c>
      <c r="CK23" s="23">
        <v>0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2</v>
      </c>
      <c r="CS23" s="23">
        <v>1</v>
      </c>
      <c r="CT23" s="23">
        <v>0</v>
      </c>
      <c r="CU23" s="23">
        <v>0</v>
      </c>
      <c r="CV23" s="23">
        <v>0</v>
      </c>
      <c r="CW23" s="23">
        <v>2</v>
      </c>
      <c r="CX23" s="23">
        <v>0</v>
      </c>
      <c r="CY23" s="23">
        <v>0</v>
      </c>
      <c r="CZ23" s="23">
        <v>1</v>
      </c>
      <c r="DA23" s="23">
        <v>0</v>
      </c>
      <c r="DB23" s="23">
        <v>0</v>
      </c>
      <c r="DC23" s="23">
        <v>0</v>
      </c>
      <c r="DD23" s="23">
        <v>0</v>
      </c>
      <c r="DE23" s="23">
        <v>2</v>
      </c>
      <c r="DF23" s="23">
        <v>1</v>
      </c>
      <c r="DG23" s="23">
        <v>1</v>
      </c>
      <c r="DH23" s="23">
        <v>0</v>
      </c>
      <c r="DI23" s="23">
        <v>0</v>
      </c>
      <c r="DJ23" s="23">
        <v>2</v>
      </c>
      <c r="DK23" s="23">
        <v>1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3">
        <v>2</v>
      </c>
      <c r="DS23" s="23">
        <v>2</v>
      </c>
      <c r="DT23" s="23">
        <v>0</v>
      </c>
      <c r="DU23" s="23">
        <v>0</v>
      </c>
      <c r="DV23" s="23">
        <v>0</v>
      </c>
      <c r="DW23" s="23">
        <v>0</v>
      </c>
      <c r="DX23" s="23">
        <v>0</v>
      </c>
      <c r="DY23" s="23">
        <v>2</v>
      </c>
      <c r="DZ23" s="23">
        <v>0</v>
      </c>
      <c r="EA23" s="23">
        <v>0</v>
      </c>
      <c r="EB23" s="23">
        <v>0</v>
      </c>
      <c r="EC23" s="23">
        <v>0</v>
      </c>
      <c r="ED23" s="23">
        <v>0</v>
      </c>
      <c r="EE23" s="23">
        <v>2</v>
      </c>
      <c r="EF23" s="23">
        <v>2</v>
      </c>
      <c r="EG23" s="23">
        <v>0</v>
      </c>
      <c r="EH23" s="23">
        <v>0</v>
      </c>
      <c r="EI23" s="23">
        <v>0</v>
      </c>
      <c r="EJ23" s="23">
        <v>2</v>
      </c>
      <c r="EK23" s="23">
        <v>0</v>
      </c>
      <c r="EL23" s="23">
        <v>0</v>
      </c>
      <c r="EM23" s="23">
        <v>2</v>
      </c>
      <c r="EN23" s="23">
        <v>0</v>
      </c>
      <c r="EO23" s="23">
        <v>0</v>
      </c>
      <c r="EP23" s="23">
        <v>0</v>
      </c>
      <c r="EQ23" s="23">
        <v>0</v>
      </c>
      <c r="ER23" s="23">
        <v>7</v>
      </c>
      <c r="ES23" s="23">
        <v>2</v>
      </c>
      <c r="ET23" s="23">
        <v>0</v>
      </c>
      <c r="EU23" s="23">
        <v>1</v>
      </c>
      <c r="EV23" s="23">
        <v>1</v>
      </c>
      <c r="EW23" s="23">
        <v>1</v>
      </c>
      <c r="EX23" s="23">
        <v>1</v>
      </c>
      <c r="EY23" s="23">
        <v>0</v>
      </c>
      <c r="EZ23" s="23">
        <v>0</v>
      </c>
      <c r="FA23" s="23">
        <v>0</v>
      </c>
      <c r="FB23" s="23">
        <v>0</v>
      </c>
      <c r="FC23" s="23">
        <f t="shared" si="15"/>
        <v>5</v>
      </c>
      <c r="FD23" s="18">
        <f t="shared" si="0"/>
        <v>4.5871559633027525E-2</v>
      </c>
      <c r="FE23" s="23">
        <f t="shared" si="16"/>
        <v>0</v>
      </c>
      <c r="FF23" s="18">
        <f t="shared" si="1"/>
        <v>0</v>
      </c>
      <c r="FG23" s="23">
        <f t="shared" si="17"/>
        <v>41</v>
      </c>
      <c r="FH23" s="23">
        <f t="shared" si="28"/>
        <v>2</v>
      </c>
      <c r="FI23" s="23">
        <f t="shared" si="18"/>
        <v>17</v>
      </c>
      <c r="FJ23" s="18">
        <f t="shared" si="3"/>
        <v>2.5993883792048929E-2</v>
      </c>
      <c r="FK23" s="23">
        <f t="shared" si="19"/>
        <v>4</v>
      </c>
      <c r="FL23" s="18">
        <f t="shared" si="4"/>
        <v>8.988764044943821E-3</v>
      </c>
      <c r="FM23" s="23">
        <f t="shared" si="20"/>
        <v>2</v>
      </c>
      <c r="FN23" s="18">
        <f t="shared" si="5"/>
        <v>6.8236096895257596E-4</v>
      </c>
      <c r="FO23" s="23">
        <f t="shared" si="21"/>
        <v>1</v>
      </c>
      <c r="FP23" s="18">
        <f t="shared" si="6"/>
        <v>5.9171597633136093E-3</v>
      </c>
      <c r="FQ23" s="23">
        <f t="shared" si="22"/>
        <v>15</v>
      </c>
      <c r="FR23" s="18">
        <f t="shared" si="7"/>
        <v>4.174784302811021E-3</v>
      </c>
      <c r="FS23" s="23">
        <f t="shared" si="23"/>
        <v>3</v>
      </c>
      <c r="FT23" s="18">
        <f t="shared" si="8"/>
        <v>6.6371681415929203E-3</v>
      </c>
      <c r="FU23" s="23">
        <f t="shared" si="24"/>
        <v>6</v>
      </c>
      <c r="FV23" s="18">
        <f t="shared" si="9"/>
        <v>8.2079343365253077E-3</v>
      </c>
      <c r="FW23" s="23">
        <f t="shared" si="25"/>
        <v>4</v>
      </c>
      <c r="FX23" s="18">
        <f t="shared" si="10"/>
        <v>3.5971223021582736E-3</v>
      </c>
      <c r="FY23" s="23">
        <f t="shared" si="26"/>
        <v>0</v>
      </c>
      <c r="FZ23" s="18">
        <f t="shared" si="11"/>
        <v>0</v>
      </c>
      <c r="GA23" s="23">
        <f t="shared" si="27"/>
        <v>0</v>
      </c>
      <c r="GB23" s="18">
        <f t="shared" si="12"/>
        <v>0</v>
      </c>
      <c r="GC23" s="19">
        <f t="shared" si="13"/>
        <v>98</v>
      </c>
      <c r="GD23" s="18">
        <f t="shared" si="14"/>
        <v>5.7229619247839286E-3</v>
      </c>
    </row>
    <row r="24" spans="1:186" x14ac:dyDescent="0.25">
      <c r="A24" s="17">
        <v>22</v>
      </c>
      <c r="B24" s="15" t="s">
        <v>20</v>
      </c>
      <c r="C24" s="23">
        <v>0</v>
      </c>
      <c r="D24" s="23">
        <v>0</v>
      </c>
      <c r="E24" s="23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3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1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6</v>
      </c>
      <c r="AS24" s="23">
        <v>1</v>
      </c>
      <c r="AT24" s="23">
        <v>1</v>
      </c>
      <c r="AU24" s="23">
        <v>1</v>
      </c>
      <c r="AV24" s="23">
        <v>0</v>
      </c>
      <c r="AW24" s="23">
        <v>1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14">
        <v>0</v>
      </c>
      <c r="BD24" s="23">
        <v>0</v>
      </c>
      <c r="BE24" s="23">
        <v>2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2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1</v>
      </c>
      <c r="CN24" s="23">
        <v>0</v>
      </c>
      <c r="CO24" s="23">
        <v>0</v>
      </c>
      <c r="CP24" s="23">
        <v>0</v>
      </c>
      <c r="CQ24" s="23">
        <v>0</v>
      </c>
      <c r="CR24" s="23">
        <v>2</v>
      </c>
      <c r="CS24" s="23">
        <v>0</v>
      </c>
      <c r="CT24" s="23">
        <v>0</v>
      </c>
      <c r="CU24" s="23">
        <v>0</v>
      </c>
      <c r="CV24" s="23">
        <v>0</v>
      </c>
      <c r="CW24" s="23">
        <v>1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2</v>
      </c>
      <c r="DX24" s="23">
        <v>1</v>
      </c>
      <c r="DY24" s="23">
        <v>0</v>
      </c>
      <c r="DZ24" s="23"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3</v>
      </c>
      <c r="EF24" s="23">
        <v>0</v>
      </c>
      <c r="EG24" s="23">
        <v>0</v>
      </c>
      <c r="EH24" s="23">
        <v>0</v>
      </c>
      <c r="EI24" s="23">
        <v>0</v>
      </c>
      <c r="EJ24" s="23">
        <v>1</v>
      </c>
      <c r="EK24" s="23">
        <v>0</v>
      </c>
      <c r="EL24" s="23">
        <v>1</v>
      </c>
      <c r="EM24" s="23">
        <v>0</v>
      </c>
      <c r="EN24" s="23">
        <v>0</v>
      </c>
      <c r="EO24" s="23">
        <v>0</v>
      </c>
      <c r="EP24" s="23">
        <v>0</v>
      </c>
      <c r="EQ24" s="23">
        <v>0</v>
      </c>
      <c r="ER24" s="23">
        <v>6</v>
      </c>
      <c r="ES24" s="23">
        <v>0</v>
      </c>
      <c r="ET24" s="23">
        <v>0</v>
      </c>
      <c r="EU24" s="23">
        <v>0</v>
      </c>
      <c r="EV24" s="23">
        <v>0</v>
      </c>
      <c r="EW24" s="23">
        <v>1</v>
      </c>
      <c r="EX24" s="23">
        <v>0</v>
      </c>
      <c r="EY24" s="23">
        <v>0</v>
      </c>
      <c r="EZ24" s="23">
        <v>0</v>
      </c>
      <c r="FA24" s="23">
        <v>0</v>
      </c>
      <c r="FB24" s="23">
        <v>0</v>
      </c>
      <c r="FC24" s="23">
        <f t="shared" si="15"/>
        <v>0</v>
      </c>
      <c r="FD24" s="18">
        <f t="shared" si="0"/>
        <v>0</v>
      </c>
      <c r="FE24" s="23">
        <f t="shared" si="16"/>
        <v>0</v>
      </c>
      <c r="FF24" s="18">
        <f t="shared" si="1"/>
        <v>0</v>
      </c>
      <c r="FG24" s="23">
        <f t="shared" si="17"/>
        <v>24</v>
      </c>
      <c r="FH24" s="23">
        <f t="shared" si="28"/>
        <v>1</v>
      </c>
      <c r="FI24" s="23">
        <f t="shared" si="18"/>
        <v>1</v>
      </c>
      <c r="FJ24" s="18">
        <f t="shared" si="3"/>
        <v>1.5290519877675841E-3</v>
      </c>
      <c r="FK24" s="23">
        <f t="shared" si="19"/>
        <v>1</v>
      </c>
      <c r="FL24" s="18">
        <f t="shared" si="4"/>
        <v>2.2471910112359553E-3</v>
      </c>
      <c r="FM24" s="23">
        <f t="shared" si="20"/>
        <v>1</v>
      </c>
      <c r="FN24" s="18">
        <f t="shared" si="5"/>
        <v>3.4118048447628798E-4</v>
      </c>
      <c r="FO24" s="23">
        <f t="shared" si="21"/>
        <v>0</v>
      </c>
      <c r="FP24" s="18">
        <f t="shared" si="6"/>
        <v>0</v>
      </c>
      <c r="FQ24" s="23">
        <f t="shared" si="22"/>
        <v>6</v>
      </c>
      <c r="FR24" s="18">
        <f t="shared" si="7"/>
        <v>1.6699137211244085E-3</v>
      </c>
      <c r="FS24" s="23">
        <f t="shared" si="23"/>
        <v>2</v>
      </c>
      <c r="FT24" s="18">
        <f t="shared" si="8"/>
        <v>4.4247787610619468E-3</v>
      </c>
      <c r="FU24" s="23">
        <f t="shared" si="24"/>
        <v>4</v>
      </c>
      <c r="FV24" s="18">
        <f t="shared" si="9"/>
        <v>5.4719562243502051E-3</v>
      </c>
      <c r="FW24" s="23">
        <f t="shared" si="25"/>
        <v>1</v>
      </c>
      <c r="FX24" s="18">
        <f t="shared" si="10"/>
        <v>8.9928057553956839E-4</v>
      </c>
      <c r="FY24" s="23">
        <f t="shared" si="26"/>
        <v>0</v>
      </c>
      <c r="FZ24" s="18">
        <f t="shared" si="11"/>
        <v>0</v>
      </c>
      <c r="GA24" s="23">
        <f t="shared" si="27"/>
        <v>0</v>
      </c>
      <c r="GB24" s="18">
        <f t="shared" si="12"/>
        <v>0</v>
      </c>
      <c r="GC24" s="19">
        <f t="shared" si="13"/>
        <v>40</v>
      </c>
      <c r="GD24" s="18">
        <f t="shared" si="14"/>
        <v>2.3359028264424201E-3</v>
      </c>
    </row>
    <row r="25" spans="1:186" x14ac:dyDescent="0.25">
      <c r="A25" s="37" t="s">
        <v>48</v>
      </c>
      <c r="B25" s="37"/>
      <c r="C25" s="21">
        <f t="shared" ref="C25:BN25" si="29">SUM(C3:C24)</f>
        <v>6</v>
      </c>
      <c r="D25" s="21">
        <f t="shared" si="29"/>
        <v>1</v>
      </c>
      <c r="E25" s="21">
        <f t="shared" si="29"/>
        <v>713</v>
      </c>
      <c r="F25" s="21">
        <f t="shared" si="29"/>
        <v>53</v>
      </c>
      <c r="G25" s="21">
        <f t="shared" si="29"/>
        <v>81</v>
      </c>
      <c r="H25" s="21">
        <f t="shared" si="29"/>
        <v>405</v>
      </c>
      <c r="I25" s="21">
        <f t="shared" si="29"/>
        <v>28</v>
      </c>
      <c r="J25" s="21">
        <f t="shared" si="29"/>
        <v>184</v>
      </c>
      <c r="K25" s="21">
        <f t="shared" si="29"/>
        <v>35</v>
      </c>
      <c r="L25" s="21">
        <f t="shared" si="29"/>
        <v>76</v>
      </c>
      <c r="M25" s="21">
        <f t="shared" si="29"/>
        <v>69</v>
      </c>
      <c r="N25" s="22">
        <f t="shared" si="29"/>
        <v>1</v>
      </c>
      <c r="O25" s="21">
        <f t="shared" si="29"/>
        <v>0</v>
      </c>
      <c r="P25" s="21">
        <f t="shared" si="29"/>
        <v>16</v>
      </c>
      <c r="Q25" s="21">
        <f t="shared" si="29"/>
        <v>1</v>
      </c>
      <c r="R25" s="21">
        <f t="shared" si="29"/>
        <v>827</v>
      </c>
      <c r="S25" s="21">
        <f t="shared" si="29"/>
        <v>63</v>
      </c>
      <c r="T25" s="21">
        <f t="shared" si="29"/>
        <v>63</v>
      </c>
      <c r="U25" s="21">
        <f t="shared" si="29"/>
        <v>362</v>
      </c>
      <c r="V25" s="21">
        <f t="shared" si="29"/>
        <v>15</v>
      </c>
      <c r="W25" s="21">
        <f t="shared" si="29"/>
        <v>210</v>
      </c>
      <c r="X25" s="21">
        <f t="shared" si="29"/>
        <v>30</v>
      </c>
      <c r="Y25" s="21">
        <f t="shared" si="29"/>
        <v>45</v>
      </c>
      <c r="Z25" s="21">
        <f t="shared" si="29"/>
        <v>58</v>
      </c>
      <c r="AA25" s="22">
        <f t="shared" si="29"/>
        <v>1</v>
      </c>
      <c r="AB25" s="21">
        <f t="shared" si="29"/>
        <v>0</v>
      </c>
      <c r="AC25" s="21">
        <f t="shared" si="29"/>
        <v>15</v>
      </c>
      <c r="AD25" s="21">
        <f t="shared" si="29"/>
        <v>0</v>
      </c>
      <c r="AE25" s="21">
        <f t="shared" si="29"/>
        <v>622</v>
      </c>
      <c r="AF25" s="21">
        <f t="shared" si="29"/>
        <v>58</v>
      </c>
      <c r="AG25" s="21">
        <f t="shared" si="29"/>
        <v>42</v>
      </c>
      <c r="AH25" s="21">
        <f t="shared" si="29"/>
        <v>311</v>
      </c>
      <c r="AI25" s="21">
        <f t="shared" si="29"/>
        <v>20</v>
      </c>
      <c r="AJ25" s="21">
        <f t="shared" si="29"/>
        <v>160</v>
      </c>
      <c r="AK25" s="21">
        <f t="shared" si="29"/>
        <v>41</v>
      </c>
      <c r="AL25" s="21">
        <f t="shared" si="29"/>
        <v>34</v>
      </c>
      <c r="AM25" s="21">
        <f t="shared" si="29"/>
        <v>59</v>
      </c>
      <c r="AN25" s="22">
        <f t="shared" si="29"/>
        <v>0</v>
      </c>
      <c r="AO25" s="21">
        <f t="shared" si="29"/>
        <v>0</v>
      </c>
      <c r="AP25" s="21">
        <f t="shared" si="29"/>
        <v>5</v>
      </c>
      <c r="AQ25" s="21">
        <f t="shared" si="29"/>
        <v>0</v>
      </c>
      <c r="AR25" s="21">
        <f t="shared" si="29"/>
        <v>527</v>
      </c>
      <c r="AS25" s="21">
        <f t="shared" si="29"/>
        <v>54</v>
      </c>
      <c r="AT25" s="21">
        <f t="shared" si="29"/>
        <v>50</v>
      </c>
      <c r="AU25" s="21">
        <f t="shared" si="29"/>
        <v>179</v>
      </c>
      <c r="AV25" s="21">
        <f t="shared" si="29"/>
        <v>17</v>
      </c>
      <c r="AW25" s="21">
        <f t="shared" si="29"/>
        <v>252</v>
      </c>
      <c r="AX25" s="21">
        <f t="shared" si="29"/>
        <v>50</v>
      </c>
      <c r="AY25" s="21">
        <f t="shared" si="29"/>
        <v>67</v>
      </c>
      <c r="AZ25" s="21">
        <f t="shared" si="29"/>
        <v>99</v>
      </c>
      <c r="BA25" s="22">
        <f t="shared" si="29"/>
        <v>0</v>
      </c>
      <c r="BB25" s="21">
        <f t="shared" si="29"/>
        <v>0</v>
      </c>
      <c r="BC25" s="21">
        <f t="shared" si="29"/>
        <v>8</v>
      </c>
      <c r="BD25" s="21">
        <f t="shared" si="29"/>
        <v>0</v>
      </c>
      <c r="BE25" s="21">
        <f t="shared" si="29"/>
        <v>469</v>
      </c>
      <c r="BF25" s="21">
        <f t="shared" si="29"/>
        <v>62</v>
      </c>
      <c r="BG25" s="21">
        <f t="shared" si="29"/>
        <v>33</v>
      </c>
      <c r="BH25" s="21">
        <f t="shared" si="29"/>
        <v>180</v>
      </c>
      <c r="BI25" s="21">
        <f t="shared" si="29"/>
        <v>10</v>
      </c>
      <c r="BJ25" s="21">
        <f t="shared" si="29"/>
        <v>274</v>
      </c>
      <c r="BK25" s="21">
        <f t="shared" si="29"/>
        <v>52</v>
      </c>
      <c r="BL25" s="21">
        <f t="shared" si="29"/>
        <v>60</v>
      </c>
      <c r="BM25" s="21">
        <f t="shared" si="29"/>
        <v>128</v>
      </c>
      <c r="BN25" s="22">
        <f t="shared" si="29"/>
        <v>0</v>
      </c>
      <c r="BO25" s="21">
        <f t="shared" ref="BO25:CB25" si="30">SUM(BO3:BO24)</f>
        <v>0</v>
      </c>
      <c r="BP25" s="21">
        <f t="shared" si="30"/>
        <v>8</v>
      </c>
      <c r="BQ25" s="21">
        <f t="shared" si="30"/>
        <v>0</v>
      </c>
      <c r="BR25" s="21">
        <f t="shared" si="30"/>
        <v>413</v>
      </c>
      <c r="BS25" s="21">
        <f t="shared" si="30"/>
        <v>38</v>
      </c>
      <c r="BT25" s="21">
        <f t="shared" si="30"/>
        <v>30</v>
      </c>
      <c r="BU25" s="21">
        <f t="shared" si="30"/>
        <v>165</v>
      </c>
      <c r="BV25" s="21">
        <f t="shared" si="30"/>
        <v>11</v>
      </c>
      <c r="BW25" s="21">
        <f t="shared" si="30"/>
        <v>273</v>
      </c>
      <c r="BX25" s="21">
        <f t="shared" si="30"/>
        <v>39</v>
      </c>
      <c r="BY25" s="21">
        <f t="shared" si="30"/>
        <v>59</v>
      </c>
      <c r="BZ25" s="21">
        <f t="shared" si="30"/>
        <v>89</v>
      </c>
      <c r="CA25" s="22">
        <f t="shared" si="30"/>
        <v>0</v>
      </c>
      <c r="CB25" s="21">
        <f t="shared" si="30"/>
        <v>1</v>
      </c>
      <c r="CC25" s="21">
        <f t="shared" ref="CC25:DH25" si="31">SUM(CC3:CC24)</f>
        <v>11</v>
      </c>
      <c r="CD25" s="21">
        <f t="shared" si="31"/>
        <v>0</v>
      </c>
      <c r="CE25" s="21">
        <f t="shared" si="31"/>
        <v>488</v>
      </c>
      <c r="CF25" s="21">
        <f t="shared" si="31"/>
        <v>54</v>
      </c>
      <c r="CG25" s="21">
        <f t="shared" si="31"/>
        <v>17</v>
      </c>
      <c r="CH25" s="21">
        <f t="shared" si="31"/>
        <v>206</v>
      </c>
      <c r="CI25" s="21">
        <f t="shared" si="31"/>
        <v>7</v>
      </c>
      <c r="CJ25" s="21">
        <f t="shared" si="31"/>
        <v>363</v>
      </c>
      <c r="CK25" s="21">
        <f t="shared" si="31"/>
        <v>42</v>
      </c>
      <c r="CL25" s="21">
        <f t="shared" si="31"/>
        <v>76</v>
      </c>
      <c r="CM25" s="21">
        <f t="shared" si="31"/>
        <v>100</v>
      </c>
      <c r="CN25" s="21">
        <f t="shared" si="31"/>
        <v>0</v>
      </c>
      <c r="CO25" s="21">
        <f t="shared" si="31"/>
        <v>0</v>
      </c>
      <c r="CP25" s="21">
        <f t="shared" si="31"/>
        <v>7</v>
      </c>
      <c r="CQ25" s="21">
        <f t="shared" si="31"/>
        <v>0</v>
      </c>
      <c r="CR25" s="21">
        <f t="shared" si="31"/>
        <v>654</v>
      </c>
      <c r="CS25" s="21">
        <f t="shared" si="31"/>
        <v>46</v>
      </c>
      <c r="CT25" s="21">
        <f t="shared" si="31"/>
        <v>18</v>
      </c>
      <c r="CU25" s="21">
        <f t="shared" si="31"/>
        <v>225</v>
      </c>
      <c r="CV25" s="21">
        <f t="shared" si="31"/>
        <v>13</v>
      </c>
      <c r="CW25" s="21">
        <f t="shared" si="31"/>
        <v>388</v>
      </c>
      <c r="CX25" s="21">
        <f t="shared" si="31"/>
        <v>33</v>
      </c>
      <c r="CY25" s="21">
        <f t="shared" si="31"/>
        <v>71</v>
      </c>
      <c r="CZ25" s="21">
        <f t="shared" si="31"/>
        <v>88</v>
      </c>
      <c r="DA25" s="21">
        <f t="shared" si="31"/>
        <v>0</v>
      </c>
      <c r="DB25" s="21">
        <f t="shared" si="31"/>
        <v>0</v>
      </c>
      <c r="DC25" s="21">
        <f t="shared" si="31"/>
        <v>11</v>
      </c>
      <c r="DD25" s="21">
        <f t="shared" si="31"/>
        <v>1</v>
      </c>
      <c r="DE25" s="21">
        <f t="shared" si="31"/>
        <v>525</v>
      </c>
      <c r="DF25" s="21">
        <f t="shared" si="31"/>
        <v>47</v>
      </c>
      <c r="DG25" s="21">
        <f t="shared" si="31"/>
        <v>26</v>
      </c>
      <c r="DH25" s="21">
        <f t="shared" si="31"/>
        <v>203</v>
      </c>
      <c r="DI25" s="21">
        <f t="shared" ref="DI25:EN25" si="32">SUM(DI3:DI24)</f>
        <v>14</v>
      </c>
      <c r="DJ25" s="21">
        <f t="shared" si="32"/>
        <v>345</v>
      </c>
      <c r="DK25" s="21">
        <f t="shared" si="32"/>
        <v>30</v>
      </c>
      <c r="DL25" s="21">
        <f t="shared" si="32"/>
        <v>67</v>
      </c>
      <c r="DM25" s="21">
        <f t="shared" si="32"/>
        <v>99</v>
      </c>
      <c r="DN25" s="21">
        <f t="shared" si="32"/>
        <v>1</v>
      </c>
      <c r="DO25" s="21">
        <f t="shared" si="32"/>
        <v>0</v>
      </c>
      <c r="DP25" s="21">
        <f t="shared" si="32"/>
        <v>10</v>
      </c>
      <c r="DQ25" s="21">
        <f t="shared" si="32"/>
        <v>0</v>
      </c>
      <c r="DR25" s="21">
        <f t="shared" si="32"/>
        <v>601</v>
      </c>
      <c r="DS25" s="21">
        <f t="shared" si="32"/>
        <v>46</v>
      </c>
      <c r="DT25" s="21">
        <f t="shared" si="32"/>
        <v>25</v>
      </c>
      <c r="DU25" s="21">
        <f t="shared" si="32"/>
        <v>304</v>
      </c>
      <c r="DV25" s="21">
        <f t="shared" si="32"/>
        <v>12</v>
      </c>
      <c r="DW25" s="21">
        <f t="shared" si="32"/>
        <v>358</v>
      </c>
      <c r="DX25" s="21">
        <f t="shared" si="32"/>
        <v>33</v>
      </c>
      <c r="DY25" s="21">
        <f t="shared" si="32"/>
        <v>63</v>
      </c>
      <c r="DZ25" s="21">
        <f t="shared" si="32"/>
        <v>102</v>
      </c>
      <c r="EA25" s="21">
        <f t="shared" si="32"/>
        <v>0</v>
      </c>
      <c r="EB25" s="21">
        <f t="shared" si="32"/>
        <v>0</v>
      </c>
      <c r="EC25" s="21">
        <f t="shared" si="32"/>
        <v>6</v>
      </c>
      <c r="ED25" s="21">
        <f t="shared" si="32"/>
        <v>1</v>
      </c>
      <c r="EE25" s="21">
        <f t="shared" si="32"/>
        <v>610</v>
      </c>
      <c r="EF25" s="21">
        <f t="shared" si="32"/>
        <v>79</v>
      </c>
      <c r="EG25" s="21">
        <f t="shared" si="32"/>
        <v>29</v>
      </c>
      <c r="EH25" s="21">
        <f t="shared" si="32"/>
        <v>198</v>
      </c>
      <c r="EI25" s="21">
        <f t="shared" si="32"/>
        <v>9</v>
      </c>
      <c r="EJ25" s="21">
        <f t="shared" si="32"/>
        <v>443</v>
      </c>
      <c r="EK25" s="21">
        <f t="shared" si="32"/>
        <v>36</v>
      </c>
      <c r="EL25" s="21">
        <f t="shared" si="32"/>
        <v>49</v>
      </c>
      <c r="EM25" s="21">
        <f t="shared" si="32"/>
        <v>106</v>
      </c>
      <c r="EN25" s="21">
        <f t="shared" si="32"/>
        <v>1</v>
      </c>
      <c r="EO25" s="21">
        <f t="shared" ref="EO25:FB25" si="33">SUM(EO3:EO24)</f>
        <v>0</v>
      </c>
      <c r="EP25" s="21">
        <f t="shared" si="33"/>
        <v>6</v>
      </c>
      <c r="EQ25" s="21">
        <f t="shared" si="33"/>
        <v>1</v>
      </c>
      <c r="ER25" s="21">
        <f t="shared" si="33"/>
        <v>468</v>
      </c>
      <c r="ES25" s="21">
        <f t="shared" si="33"/>
        <v>54</v>
      </c>
      <c r="ET25" s="21">
        <f t="shared" si="33"/>
        <v>31</v>
      </c>
      <c r="EU25" s="21">
        <f t="shared" si="33"/>
        <v>193</v>
      </c>
      <c r="EV25" s="21">
        <f t="shared" si="33"/>
        <v>13</v>
      </c>
      <c r="EW25" s="21">
        <f t="shared" si="33"/>
        <v>343</v>
      </c>
      <c r="EX25" s="21">
        <f t="shared" si="33"/>
        <v>31</v>
      </c>
      <c r="EY25" s="21">
        <f t="shared" si="33"/>
        <v>64</v>
      </c>
      <c r="EZ25" s="21">
        <f t="shared" si="33"/>
        <v>115</v>
      </c>
      <c r="FA25" s="21">
        <f t="shared" si="33"/>
        <v>1</v>
      </c>
      <c r="FB25" s="21">
        <f t="shared" si="33"/>
        <v>0</v>
      </c>
      <c r="FC25" s="23">
        <f t="shared" si="15"/>
        <v>109</v>
      </c>
      <c r="FD25" s="18">
        <f t="shared" si="0"/>
        <v>1</v>
      </c>
      <c r="FE25" s="23">
        <f t="shared" si="16"/>
        <v>5</v>
      </c>
      <c r="FF25" s="18">
        <f t="shared" si="1"/>
        <v>1</v>
      </c>
      <c r="FG25" s="23">
        <f t="shared" si="17"/>
        <v>6917</v>
      </c>
      <c r="FH25" s="23">
        <f t="shared" si="28"/>
        <v>2931</v>
      </c>
      <c r="FI25" s="23">
        <f t="shared" si="18"/>
        <v>654</v>
      </c>
      <c r="FJ25" s="18">
        <f t="shared" si="3"/>
        <v>1</v>
      </c>
      <c r="FK25" s="23">
        <f t="shared" si="19"/>
        <v>445</v>
      </c>
      <c r="FL25" s="18">
        <f t="shared" si="4"/>
        <v>1</v>
      </c>
      <c r="FM25" s="23">
        <f t="shared" si="20"/>
        <v>2931</v>
      </c>
      <c r="FN25" s="18">
        <f t="shared" si="5"/>
        <v>1</v>
      </c>
      <c r="FO25" s="23">
        <f t="shared" si="21"/>
        <v>169</v>
      </c>
      <c r="FP25" s="18">
        <f t="shared" si="6"/>
        <v>1</v>
      </c>
      <c r="FQ25" s="23">
        <f t="shared" si="22"/>
        <v>3593</v>
      </c>
      <c r="FR25" s="18">
        <f t="shared" si="7"/>
        <v>1</v>
      </c>
      <c r="FS25" s="23">
        <f t="shared" si="23"/>
        <v>452</v>
      </c>
      <c r="FT25" s="18">
        <f t="shared" si="8"/>
        <v>1</v>
      </c>
      <c r="FU25" s="23">
        <f t="shared" si="24"/>
        <v>731</v>
      </c>
      <c r="FV25" s="18">
        <f t="shared" si="9"/>
        <v>1</v>
      </c>
      <c r="FW25" s="23">
        <f t="shared" si="25"/>
        <v>1112</v>
      </c>
      <c r="FX25" s="18">
        <f t="shared" si="10"/>
        <v>1</v>
      </c>
      <c r="FY25" s="23">
        <f t="shared" si="26"/>
        <v>5</v>
      </c>
      <c r="FZ25" s="18">
        <f t="shared" si="11"/>
        <v>1</v>
      </c>
      <c r="GA25" s="23">
        <f t="shared" si="27"/>
        <v>1</v>
      </c>
      <c r="GB25" s="18">
        <f t="shared" si="12"/>
        <v>1</v>
      </c>
      <c r="GC25" s="19">
        <f t="shared" si="13"/>
        <v>17124</v>
      </c>
      <c r="GD25" s="18">
        <f t="shared" si="14"/>
        <v>1</v>
      </c>
    </row>
    <row r="26" spans="1:186" ht="13.5" customHeight="1" x14ac:dyDescent="0.25">
      <c r="A26" s="37" t="s">
        <v>49</v>
      </c>
      <c r="B26" s="37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4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  <c r="AC26" s="34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6"/>
      <c r="AP26" s="34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6"/>
      <c r="BC26" s="34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6"/>
      <c r="BP26" s="34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6"/>
      <c r="CC26" s="40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2"/>
      <c r="CP26" s="40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2"/>
      <c r="DC26" s="40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2"/>
      <c r="DP26" s="31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3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3"/>
      <c r="FC26" s="43" t="s">
        <v>51</v>
      </c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</row>
    <row r="27" spans="1:186" x14ac:dyDescent="0.25">
      <c r="A27" s="37"/>
      <c r="B27" s="37"/>
      <c r="C27" s="31">
        <f>SUM(C25:O25)</f>
        <v>1652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1">
        <f t="shared" ref="P27" si="34">SUM(P25:AB25)</f>
        <v>1691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  <c r="AC27" s="31">
        <f t="shared" ref="AC27" si="35">SUM(AC25:AO25)</f>
        <v>1362</v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31">
        <f t="shared" ref="AP27" si="36">SUM(AP25:BB25)</f>
        <v>1300</v>
      </c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3"/>
      <c r="BC27" s="31">
        <f t="shared" ref="BC27" si="37">SUM(BC25:BO25)</f>
        <v>1276</v>
      </c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3"/>
      <c r="BP27" s="31">
        <f t="shared" ref="BP27" si="38">SUM(BP25:CB25)</f>
        <v>1126</v>
      </c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3"/>
      <c r="CC27" s="32">
        <f t="shared" ref="CC27" si="39">SUM(CC25:CO25)</f>
        <v>1364</v>
      </c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3"/>
      <c r="CP27" s="32">
        <f t="shared" ref="CP27" si="40">SUM(CP25:DB25)</f>
        <v>1543</v>
      </c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3"/>
      <c r="DC27" s="32">
        <f t="shared" ref="DC27" si="41">SUM(DC25:DO25)</f>
        <v>1369</v>
      </c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3"/>
      <c r="DP27" s="32">
        <f t="shared" ref="DP27" si="42">SUM(DP25:EB25)</f>
        <v>1554</v>
      </c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3"/>
      <c r="EC27" s="32">
        <f t="shared" ref="EC27" si="43">SUM(EC25:EO25)</f>
        <v>1567</v>
      </c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3"/>
      <c r="EP27" s="32">
        <f t="shared" ref="EP27" si="44">SUM(EP25:FB25)</f>
        <v>1320</v>
      </c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3"/>
      <c r="FC27" s="40">
        <f>SUM(C27:FB27)</f>
        <v>17124</v>
      </c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2"/>
    </row>
    <row r="28" spans="1:186" x14ac:dyDescent="0.25">
      <c r="A28" s="30" t="s">
        <v>50</v>
      </c>
      <c r="B28" s="30"/>
      <c r="C28" s="27">
        <f>C27/FC27</f>
        <v>9.647278673207195E-2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27">
        <f>P27/FC27</f>
        <v>9.8750291987853303E-2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9"/>
      <c r="AC28" s="27">
        <f>AC27/FC27</f>
        <v>7.9537491240364397E-2</v>
      </c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9"/>
      <c r="AP28" s="27">
        <f>AP27/FC27</f>
        <v>7.591684185937865E-2</v>
      </c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9"/>
      <c r="BC28" s="27">
        <f>BC27/FC27</f>
        <v>7.4515300163513196E-2</v>
      </c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9"/>
      <c r="BP28" s="27">
        <f>BP27/FC27</f>
        <v>6.5755664564354124E-2</v>
      </c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9"/>
      <c r="CC28" s="28">
        <f>CC27/FC27</f>
        <v>7.965428638168652E-2</v>
      </c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9"/>
      <c r="CP28" s="28">
        <f>CP27/FC27</f>
        <v>9.0107451530016355E-2</v>
      </c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9"/>
      <c r="DC28" s="28">
        <f>DC27/FC27</f>
        <v>7.9946274234991829E-2</v>
      </c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9"/>
      <c r="DP28" s="28">
        <f>DP27/FC27</f>
        <v>9.0749824807288021E-2</v>
      </c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9"/>
      <c r="EC28" s="28">
        <f>EC27/FC27</f>
        <v>9.150899322588181E-2</v>
      </c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9"/>
      <c r="EP28" s="28">
        <f t="shared" ref="EP28" si="45">EP27/FC27</f>
        <v>7.7084793272599858E-2</v>
      </c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9"/>
      <c r="FC28" s="44">
        <f>SUM(C28:FB28)</f>
        <v>0.99999999999999989</v>
      </c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6"/>
    </row>
    <row r="30" spans="1:186" x14ac:dyDescent="0.25">
      <c r="A30" s="24" t="s">
        <v>52</v>
      </c>
    </row>
    <row r="31" spans="1:186" x14ac:dyDescent="0.25">
      <c r="A31" s="24" t="s">
        <v>53</v>
      </c>
    </row>
    <row r="32" spans="1:186" x14ac:dyDescent="0.25">
      <c r="A32" s="25" t="s">
        <v>54</v>
      </c>
    </row>
    <row r="33" spans="1:1" x14ac:dyDescent="0.25">
      <c r="A33" s="26" t="s">
        <v>55</v>
      </c>
    </row>
  </sheetData>
  <sheetProtection algorithmName="SHA-512" hashValue="Jj67bBN9asvP4V2sRLR7CbqxdxFByGorOJbx1sw0JKxq/AUbO+jXBUz4jVdDYKUb0lLKJtxlJX02Sg4/ewDaRg==" saltValue="viOGAv77Ysc4/n1moFWKSQ==" spinCount="100000" sheet="1" objects="1" scenarios="1"/>
  <mergeCells count="56">
    <mergeCell ref="DP27:EB27"/>
    <mergeCell ref="EC27:EO27"/>
    <mergeCell ref="EP27:FB27"/>
    <mergeCell ref="FC27:GD27"/>
    <mergeCell ref="CC28:CO28"/>
    <mergeCell ref="CP28:DB28"/>
    <mergeCell ref="DC28:DO28"/>
    <mergeCell ref="DP28:EB28"/>
    <mergeCell ref="EC28:EO28"/>
    <mergeCell ref="EP28:FB28"/>
    <mergeCell ref="FC28:GD28"/>
    <mergeCell ref="EP1:FB1"/>
    <mergeCell ref="FC1:GD1"/>
    <mergeCell ref="CC26:CO26"/>
    <mergeCell ref="CP26:DB26"/>
    <mergeCell ref="DC26:DO26"/>
    <mergeCell ref="DP26:EB26"/>
    <mergeCell ref="EP26:FB26"/>
    <mergeCell ref="FC26:GD26"/>
    <mergeCell ref="CC1:CO1"/>
    <mergeCell ref="CP1:DB1"/>
    <mergeCell ref="DC1:DO1"/>
    <mergeCell ref="DP1:EB1"/>
    <mergeCell ref="EC1:EO1"/>
    <mergeCell ref="BC1:BO1"/>
    <mergeCell ref="BP1:CB1"/>
    <mergeCell ref="A25:B25"/>
    <mergeCell ref="A26:B27"/>
    <mergeCell ref="C26:O26"/>
    <mergeCell ref="P26:AB26"/>
    <mergeCell ref="AC26:AO26"/>
    <mergeCell ref="AP26:BB26"/>
    <mergeCell ref="BC26:BO26"/>
    <mergeCell ref="A1:A2"/>
    <mergeCell ref="B1:B2"/>
    <mergeCell ref="C1:O1"/>
    <mergeCell ref="P1:AB1"/>
    <mergeCell ref="AC1:AO1"/>
    <mergeCell ref="AP1:BB1"/>
    <mergeCell ref="BP26:CB26"/>
    <mergeCell ref="C27:O27"/>
    <mergeCell ref="P27:AB27"/>
    <mergeCell ref="AC27:AO27"/>
    <mergeCell ref="AP27:BB27"/>
    <mergeCell ref="BC27:BO27"/>
    <mergeCell ref="BP27:CB27"/>
    <mergeCell ref="CC27:CO27"/>
    <mergeCell ref="CP27:DB27"/>
    <mergeCell ref="DC27:DO27"/>
    <mergeCell ref="BP28:CB28"/>
    <mergeCell ref="BC28:BO28"/>
    <mergeCell ref="A28:B28"/>
    <mergeCell ref="C28:O28"/>
    <mergeCell ref="P28:AB28"/>
    <mergeCell ref="AC28:AO28"/>
    <mergeCell ref="AP28:BB28"/>
  </mergeCells>
  <pageMargins left="0.511811024" right="0.511811024" top="0.78740157499999996" bottom="0.78740157499999996" header="0.31496062000000002" footer="0.3149606200000000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1745-F3AA-4D7F-8229-5815422A94CF}">
  <sheetPr codeName="Planilha2">
    <tabColor theme="9"/>
  </sheetPr>
  <dimension ref="A1:N499"/>
  <sheetViews>
    <sheetView topLeftCell="A19" zoomScaleNormal="100" zoomScalePageLayoutView="12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12">
        <v>0</v>
      </c>
      <c r="C2" s="12">
        <v>0</v>
      </c>
      <c r="D2" s="12">
        <v>1</v>
      </c>
      <c r="E2" s="12">
        <v>1</v>
      </c>
      <c r="F2" s="12">
        <v>1</v>
      </c>
      <c r="G2" s="12">
        <v>2</v>
      </c>
      <c r="H2" s="12">
        <v>0</v>
      </c>
      <c r="I2" s="12">
        <v>2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</row>
    <row r="3" spans="1:14" x14ac:dyDescent="0.25">
      <c r="A3" s="5" t="s">
        <v>37</v>
      </c>
      <c r="B3" s="12">
        <v>0</v>
      </c>
      <c r="C3" s="12">
        <v>0</v>
      </c>
      <c r="D3" s="12">
        <v>2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5" t="s">
        <v>1</v>
      </c>
      <c r="B4" s="12">
        <v>0</v>
      </c>
      <c r="C4" s="12">
        <v>0</v>
      </c>
      <c r="D4" s="12">
        <v>12</v>
      </c>
      <c r="E4" s="12">
        <v>3</v>
      </c>
      <c r="F4" s="12">
        <v>0</v>
      </c>
      <c r="G4" s="12">
        <v>0</v>
      </c>
      <c r="H4" s="12">
        <v>0</v>
      </c>
      <c r="I4" s="12">
        <v>5</v>
      </c>
      <c r="J4" s="12">
        <v>1</v>
      </c>
      <c r="K4" s="12">
        <v>0</v>
      </c>
      <c r="L4" s="12">
        <v>2</v>
      </c>
      <c r="M4" s="12">
        <v>0</v>
      </c>
      <c r="N4" s="12">
        <v>0</v>
      </c>
    </row>
    <row r="5" spans="1:14" x14ac:dyDescent="0.25">
      <c r="A5" s="5" t="s">
        <v>2</v>
      </c>
      <c r="B5" s="12">
        <v>2</v>
      </c>
      <c r="C5" s="12">
        <v>0</v>
      </c>
      <c r="D5" s="12">
        <v>26</v>
      </c>
      <c r="E5" s="12">
        <v>9</v>
      </c>
      <c r="F5" s="12">
        <v>1</v>
      </c>
      <c r="G5" s="12">
        <v>4</v>
      </c>
      <c r="H5" s="12">
        <v>0</v>
      </c>
      <c r="I5" s="12">
        <v>7</v>
      </c>
      <c r="J5" s="12">
        <v>1</v>
      </c>
      <c r="K5" s="12">
        <v>1</v>
      </c>
      <c r="L5" s="12">
        <v>1</v>
      </c>
      <c r="M5" s="12">
        <v>0</v>
      </c>
      <c r="N5" s="12">
        <v>0</v>
      </c>
    </row>
    <row r="6" spans="1:14" x14ac:dyDescent="0.25">
      <c r="A6" s="5" t="s">
        <v>3</v>
      </c>
      <c r="B6" s="12">
        <v>0</v>
      </c>
      <c r="C6" s="12">
        <v>0</v>
      </c>
      <c r="D6" s="12">
        <v>21</v>
      </c>
      <c r="E6" s="12">
        <v>1</v>
      </c>
      <c r="F6" s="12">
        <v>0</v>
      </c>
      <c r="G6" s="12">
        <v>1</v>
      </c>
      <c r="H6" s="12">
        <v>1</v>
      </c>
      <c r="I6" s="12">
        <v>2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</row>
    <row r="7" spans="1:14" x14ac:dyDescent="0.25">
      <c r="A7" s="5" t="s">
        <v>4</v>
      </c>
      <c r="B7" s="12">
        <v>0</v>
      </c>
      <c r="C7" s="12">
        <v>0</v>
      </c>
      <c r="D7" s="12">
        <v>8</v>
      </c>
      <c r="E7" s="12">
        <v>2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5" t="s">
        <v>5</v>
      </c>
      <c r="B8" s="12">
        <v>0</v>
      </c>
      <c r="C8" s="12">
        <v>0</v>
      </c>
      <c r="D8" s="12">
        <v>11</v>
      </c>
      <c r="E8" s="12">
        <v>1</v>
      </c>
      <c r="F8" s="12">
        <v>1</v>
      </c>
      <c r="G8" s="12">
        <v>2</v>
      </c>
      <c r="H8" s="12">
        <v>0</v>
      </c>
      <c r="I8" s="12">
        <v>2</v>
      </c>
      <c r="J8" s="12">
        <v>0</v>
      </c>
      <c r="K8" s="12">
        <v>3</v>
      </c>
      <c r="L8" s="12">
        <v>1</v>
      </c>
      <c r="M8" s="12">
        <v>0</v>
      </c>
      <c r="N8" s="12">
        <v>0</v>
      </c>
    </row>
    <row r="9" spans="1:14" x14ac:dyDescent="0.25">
      <c r="A9" s="5" t="s">
        <v>6</v>
      </c>
      <c r="B9" s="12">
        <v>0</v>
      </c>
      <c r="C9" s="12">
        <v>0</v>
      </c>
      <c r="D9" s="12">
        <v>9</v>
      </c>
      <c r="E9" s="12">
        <v>4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x14ac:dyDescent="0.25">
      <c r="A10" s="5" t="s">
        <v>7</v>
      </c>
      <c r="B10" s="12">
        <v>0</v>
      </c>
      <c r="C10" s="12">
        <v>0</v>
      </c>
      <c r="D10" s="12">
        <v>42</v>
      </c>
      <c r="E10" s="12">
        <v>2</v>
      </c>
      <c r="F10" s="12">
        <v>2</v>
      </c>
      <c r="G10" s="12">
        <v>10</v>
      </c>
      <c r="H10" s="12">
        <v>0</v>
      </c>
      <c r="I10" s="12">
        <v>4</v>
      </c>
      <c r="J10" s="12">
        <v>0</v>
      </c>
      <c r="K10" s="12">
        <v>2</v>
      </c>
      <c r="L10" s="12">
        <v>5</v>
      </c>
      <c r="M10" s="12">
        <v>0</v>
      </c>
      <c r="N10" s="12">
        <v>0</v>
      </c>
    </row>
    <row r="11" spans="1:14" x14ac:dyDescent="0.25">
      <c r="A11" s="5" t="s">
        <v>8</v>
      </c>
      <c r="B11" s="12">
        <v>0</v>
      </c>
      <c r="C11" s="12">
        <v>0</v>
      </c>
      <c r="D11" s="12">
        <v>9</v>
      </c>
      <c r="E11" s="12">
        <v>0</v>
      </c>
      <c r="F11" s="12">
        <v>0</v>
      </c>
      <c r="G11" s="12">
        <v>1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5" t="s">
        <v>9</v>
      </c>
      <c r="B12" s="12">
        <v>0</v>
      </c>
      <c r="C12" s="12">
        <v>0</v>
      </c>
      <c r="D12" s="12">
        <v>2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5" t="s">
        <v>10</v>
      </c>
      <c r="B13" s="12">
        <v>0</v>
      </c>
      <c r="C13" s="12">
        <v>0</v>
      </c>
      <c r="D13" s="12">
        <v>9</v>
      </c>
      <c r="E13" s="12">
        <v>0</v>
      </c>
      <c r="F13" s="12">
        <v>1</v>
      </c>
      <c r="G13" s="12">
        <v>2</v>
      </c>
      <c r="H13" s="12">
        <v>0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</row>
    <row r="14" spans="1:14" x14ac:dyDescent="0.25">
      <c r="A14" s="5" t="s">
        <v>11</v>
      </c>
      <c r="B14" s="12">
        <v>3</v>
      </c>
      <c r="C14" s="12">
        <v>0</v>
      </c>
      <c r="D14" s="12">
        <v>297</v>
      </c>
      <c r="E14" s="12">
        <v>4</v>
      </c>
      <c r="F14" s="12">
        <v>23</v>
      </c>
      <c r="G14" s="12">
        <v>154</v>
      </c>
      <c r="H14" s="12">
        <v>13</v>
      </c>
      <c r="I14" s="12">
        <v>107</v>
      </c>
      <c r="J14" s="12">
        <v>9</v>
      </c>
      <c r="K14" s="12">
        <v>12</v>
      </c>
      <c r="L14" s="12">
        <v>24</v>
      </c>
      <c r="M14" s="12">
        <v>0</v>
      </c>
      <c r="N14" s="12">
        <v>0</v>
      </c>
    </row>
    <row r="15" spans="1:14" ht="30" x14ac:dyDescent="0.25">
      <c r="A15" s="5" t="s">
        <v>12</v>
      </c>
      <c r="B15" s="12">
        <v>0</v>
      </c>
      <c r="C15" s="12">
        <v>0</v>
      </c>
      <c r="D15" s="12">
        <v>6</v>
      </c>
      <c r="E15" s="12">
        <v>2</v>
      </c>
      <c r="F15" s="12">
        <v>0</v>
      </c>
      <c r="G15" s="12">
        <v>0</v>
      </c>
      <c r="H15" s="12">
        <v>0</v>
      </c>
      <c r="I15" s="12">
        <v>3</v>
      </c>
      <c r="J15" s="12">
        <v>1</v>
      </c>
      <c r="K15" s="12">
        <v>0</v>
      </c>
      <c r="L15" s="12">
        <v>2</v>
      </c>
      <c r="M15" s="12">
        <v>0</v>
      </c>
      <c r="N15" s="12">
        <v>0</v>
      </c>
    </row>
    <row r="16" spans="1:14" x14ac:dyDescent="0.25">
      <c r="A16" s="5" t="s">
        <v>13</v>
      </c>
      <c r="B16" s="12">
        <v>1</v>
      </c>
      <c r="C16" s="12">
        <v>0</v>
      </c>
      <c r="D16" s="12">
        <v>15</v>
      </c>
      <c r="E16" s="12">
        <v>9</v>
      </c>
      <c r="F16" s="12">
        <v>2</v>
      </c>
      <c r="G16" s="12">
        <v>1</v>
      </c>
      <c r="H16" s="12">
        <v>0</v>
      </c>
      <c r="I16" s="12">
        <v>2</v>
      </c>
      <c r="J16" s="12">
        <v>1</v>
      </c>
      <c r="K16" s="12">
        <v>2</v>
      </c>
      <c r="L16" s="12">
        <v>0</v>
      </c>
      <c r="M16" s="12">
        <v>0</v>
      </c>
      <c r="N16" s="12">
        <v>0</v>
      </c>
    </row>
    <row r="17" spans="1:14" x14ac:dyDescent="0.25">
      <c r="A17" s="5" t="s">
        <v>14</v>
      </c>
      <c r="B17" s="12">
        <v>7</v>
      </c>
      <c r="C17" s="12">
        <v>1</v>
      </c>
      <c r="D17" s="12">
        <v>225</v>
      </c>
      <c r="E17" s="12">
        <v>7</v>
      </c>
      <c r="F17" s="12">
        <v>30</v>
      </c>
      <c r="G17" s="12">
        <v>158</v>
      </c>
      <c r="H17" s="12">
        <v>1</v>
      </c>
      <c r="I17" s="12">
        <v>59</v>
      </c>
      <c r="J17" s="12">
        <v>11</v>
      </c>
      <c r="K17" s="12">
        <v>14</v>
      </c>
      <c r="L17" s="12">
        <v>21</v>
      </c>
      <c r="M17" s="12">
        <v>1</v>
      </c>
      <c r="N17" s="12">
        <v>0</v>
      </c>
    </row>
    <row r="18" spans="1:14" ht="30" x14ac:dyDescent="0.25">
      <c r="A18" s="5" t="s">
        <v>15</v>
      </c>
      <c r="B18" s="12">
        <v>1</v>
      </c>
      <c r="C18" s="12">
        <v>0</v>
      </c>
      <c r="D18" s="12">
        <v>50</v>
      </c>
      <c r="E18" s="12">
        <v>7</v>
      </c>
      <c r="F18" s="12">
        <v>2</v>
      </c>
      <c r="G18" s="12">
        <v>12</v>
      </c>
      <c r="H18" s="12">
        <v>0</v>
      </c>
      <c r="I18" s="12">
        <v>4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</row>
    <row r="19" spans="1:14" ht="30" x14ac:dyDescent="0.25">
      <c r="A19" s="5" t="s">
        <v>16</v>
      </c>
      <c r="B19" s="12">
        <v>0</v>
      </c>
      <c r="C19" s="12">
        <v>0</v>
      </c>
      <c r="D19" s="12">
        <v>5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</row>
    <row r="20" spans="1:14" ht="30" x14ac:dyDescent="0.25">
      <c r="A20" s="5" t="s">
        <v>17</v>
      </c>
      <c r="B20" s="12">
        <v>2</v>
      </c>
      <c r="C20" s="12">
        <v>0</v>
      </c>
      <c r="D20" s="12">
        <v>23</v>
      </c>
      <c r="E20" s="12">
        <v>1</v>
      </c>
      <c r="F20" s="12">
        <v>0</v>
      </c>
      <c r="G20" s="12">
        <v>9</v>
      </c>
      <c r="H20" s="12">
        <v>0</v>
      </c>
      <c r="I20" s="12">
        <v>3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</row>
    <row r="21" spans="1:14" ht="30" x14ac:dyDescent="0.25">
      <c r="A21" s="5" t="s">
        <v>18</v>
      </c>
      <c r="B21" s="12">
        <v>0</v>
      </c>
      <c r="C21" s="12">
        <v>0</v>
      </c>
      <c r="D21" s="12">
        <v>43</v>
      </c>
      <c r="E21" s="12">
        <v>4</v>
      </c>
      <c r="F21" s="12">
        <v>0</v>
      </c>
      <c r="G21" s="12">
        <v>3</v>
      </c>
      <c r="H21" s="12">
        <v>0</v>
      </c>
      <c r="I21" s="12">
        <v>8</v>
      </c>
      <c r="J21" s="12">
        <v>1</v>
      </c>
      <c r="K21" s="12">
        <v>8</v>
      </c>
      <c r="L21" s="12">
        <v>1</v>
      </c>
      <c r="M21" s="12">
        <v>0</v>
      </c>
      <c r="N21" s="12">
        <v>0</v>
      </c>
    </row>
    <row r="22" spans="1:14" x14ac:dyDescent="0.25">
      <c r="A22" s="5" t="s">
        <v>19</v>
      </c>
      <c r="B22" s="12">
        <v>0</v>
      </c>
      <c r="C22" s="12">
        <v>0</v>
      </c>
      <c r="D22" s="12">
        <v>8</v>
      </c>
      <c r="E22" s="12">
        <v>4</v>
      </c>
      <c r="F22" s="12">
        <v>0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</row>
    <row r="23" spans="1:14" x14ac:dyDescent="0.25">
      <c r="A23" s="5" t="s">
        <v>20</v>
      </c>
      <c r="B23" s="12">
        <v>0</v>
      </c>
      <c r="C23" s="12">
        <v>0</v>
      </c>
      <c r="D23" s="12">
        <v>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</row>
    <row r="24" spans="1:14" x14ac:dyDescent="0.25">
      <c r="A24" s="11" t="s">
        <v>36</v>
      </c>
      <c r="B24" s="13">
        <f t="shared" ref="B24:N24" si="0">SUM(B2:B23)</f>
        <v>16</v>
      </c>
      <c r="C24" s="13">
        <f t="shared" si="0"/>
        <v>1</v>
      </c>
      <c r="D24" s="13">
        <f t="shared" si="0"/>
        <v>827</v>
      </c>
      <c r="E24" s="13">
        <f t="shared" si="0"/>
        <v>63</v>
      </c>
      <c r="F24" s="13">
        <f t="shared" si="0"/>
        <v>63</v>
      </c>
      <c r="G24" s="13">
        <f t="shared" si="0"/>
        <v>362</v>
      </c>
      <c r="H24" s="13">
        <f t="shared" si="0"/>
        <v>15</v>
      </c>
      <c r="I24" s="13">
        <f t="shared" si="0"/>
        <v>210</v>
      </c>
      <c r="J24" s="13">
        <f t="shared" si="0"/>
        <v>30</v>
      </c>
      <c r="K24" s="13">
        <f t="shared" si="0"/>
        <v>45</v>
      </c>
      <c r="L24" s="13">
        <f t="shared" si="0"/>
        <v>58</v>
      </c>
      <c r="M24" s="13">
        <f t="shared" si="0"/>
        <v>1</v>
      </c>
      <c r="N24" s="13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OsEEooPvzqrrWAeYtfU3u2++GyhDpRpBWjBfPm4Bea/67FzvkPVAsWON6cz3fGU3Wr3aeIDUViFk1GosN54WTw==" saltValue="ddzP6I8P6U/P2prIjx+TK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CD7E-96B7-4F37-AEBD-AD625A08C7A0}">
  <sheetPr codeName="Planilha3">
    <tabColor rgb="FFFF0000"/>
  </sheetPr>
  <dimension ref="A1:N499"/>
  <sheetViews>
    <sheetView topLeftCell="A16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12">
        <v>3</v>
      </c>
      <c r="C2" s="12">
        <v>0</v>
      </c>
      <c r="D2" s="12">
        <v>2</v>
      </c>
      <c r="E2" s="12">
        <v>0</v>
      </c>
      <c r="F2" s="12">
        <v>0</v>
      </c>
      <c r="G2" s="12">
        <v>1</v>
      </c>
      <c r="H2" s="12">
        <v>0</v>
      </c>
      <c r="I2" s="12">
        <v>1</v>
      </c>
      <c r="J2" s="12">
        <v>0</v>
      </c>
      <c r="K2" s="12">
        <v>0</v>
      </c>
      <c r="L2" s="12">
        <v>1</v>
      </c>
      <c r="M2" s="12">
        <v>0</v>
      </c>
      <c r="N2" s="12">
        <v>0</v>
      </c>
    </row>
    <row r="3" spans="1:14" x14ac:dyDescent="0.25">
      <c r="A3" s="5" t="s">
        <v>37</v>
      </c>
      <c r="B3" s="12">
        <v>0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5" t="s">
        <v>1</v>
      </c>
      <c r="B4" s="12">
        <v>0</v>
      </c>
      <c r="C4" s="12">
        <v>0</v>
      </c>
      <c r="D4" s="12">
        <v>10</v>
      </c>
      <c r="E4" s="12">
        <v>2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0</v>
      </c>
      <c r="L4" s="12">
        <v>2</v>
      </c>
      <c r="M4" s="12">
        <v>0</v>
      </c>
      <c r="N4" s="12">
        <v>0</v>
      </c>
    </row>
    <row r="5" spans="1:14" x14ac:dyDescent="0.25">
      <c r="A5" s="5" t="s">
        <v>2</v>
      </c>
      <c r="B5" s="12">
        <v>1</v>
      </c>
      <c r="C5" s="12">
        <v>0</v>
      </c>
      <c r="D5" s="12">
        <v>23</v>
      </c>
      <c r="E5" s="12">
        <v>8</v>
      </c>
      <c r="F5" s="12">
        <v>2</v>
      </c>
      <c r="G5" s="12">
        <v>3</v>
      </c>
      <c r="H5" s="12">
        <v>0</v>
      </c>
      <c r="I5" s="12">
        <v>3</v>
      </c>
      <c r="J5" s="12">
        <v>3</v>
      </c>
      <c r="K5" s="12">
        <v>1</v>
      </c>
      <c r="L5" s="12">
        <v>1</v>
      </c>
      <c r="M5" s="12">
        <v>0</v>
      </c>
      <c r="N5" s="12">
        <v>0</v>
      </c>
    </row>
    <row r="6" spans="1:14" x14ac:dyDescent="0.25">
      <c r="A6" s="5" t="s">
        <v>3</v>
      </c>
      <c r="B6" s="12">
        <v>0</v>
      </c>
      <c r="C6" s="12">
        <v>0</v>
      </c>
      <c r="D6" s="12">
        <v>10</v>
      </c>
      <c r="E6" s="12">
        <v>2</v>
      </c>
      <c r="F6" s="12">
        <v>1</v>
      </c>
      <c r="G6" s="12">
        <v>3</v>
      </c>
      <c r="H6" s="12">
        <v>0</v>
      </c>
      <c r="I6" s="12">
        <v>2</v>
      </c>
      <c r="J6" s="12">
        <v>2</v>
      </c>
      <c r="K6" s="12">
        <v>0</v>
      </c>
      <c r="L6" s="12">
        <v>1</v>
      </c>
      <c r="M6" s="12">
        <v>0</v>
      </c>
      <c r="N6" s="12">
        <v>0</v>
      </c>
    </row>
    <row r="7" spans="1:14" x14ac:dyDescent="0.25">
      <c r="A7" s="5" t="s">
        <v>4</v>
      </c>
      <c r="B7" s="12">
        <v>0</v>
      </c>
      <c r="C7" s="12">
        <v>0</v>
      </c>
      <c r="D7" s="12">
        <v>6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</row>
    <row r="8" spans="1:14" x14ac:dyDescent="0.25">
      <c r="A8" s="5" t="s">
        <v>5</v>
      </c>
      <c r="B8" s="12">
        <v>0</v>
      </c>
      <c r="C8" s="12">
        <v>0</v>
      </c>
      <c r="D8" s="12">
        <v>10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x14ac:dyDescent="0.25">
      <c r="A9" s="5" t="s">
        <v>6</v>
      </c>
      <c r="B9" s="12">
        <v>1</v>
      </c>
      <c r="C9" s="12">
        <v>0</v>
      </c>
      <c r="D9" s="12">
        <v>10</v>
      </c>
      <c r="E9" s="12">
        <v>8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</row>
    <row r="10" spans="1:14" x14ac:dyDescent="0.25">
      <c r="A10" s="5" t="s">
        <v>7</v>
      </c>
      <c r="B10" s="12">
        <v>0</v>
      </c>
      <c r="C10" s="12">
        <v>0</v>
      </c>
      <c r="D10" s="12">
        <v>25</v>
      </c>
      <c r="E10" s="12">
        <v>0</v>
      </c>
      <c r="F10" s="12">
        <v>1</v>
      </c>
      <c r="G10" s="12">
        <v>6</v>
      </c>
      <c r="H10" s="12">
        <v>0</v>
      </c>
      <c r="I10" s="12">
        <v>4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</row>
    <row r="11" spans="1:14" x14ac:dyDescent="0.25">
      <c r="A11" s="5" t="s">
        <v>8</v>
      </c>
      <c r="B11" s="12">
        <v>0</v>
      </c>
      <c r="C11" s="12">
        <v>0</v>
      </c>
      <c r="D11" s="12">
        <v>7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5" t="s">
        <v>9</v>
      </c>
      <c r="B12" s="12">
        <v>0</v>
      </c>
      <c r="C12" s="12">
        <v>0</v>
      </c>
      <c r="D12" s="12">
        <v>3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5" t="s">
        <v>10</v>
      </c>
      <c r="B13" s="12">
        <v>0</v>
      </c>
      <c r="C13" s="12">
        <v>0</v>
      </c>
      <c r="D13" s="12">
        <v>6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5" t="s">
        <v>11</v>
      </c>
      <c r="B14" s="12">
        <v>3</v>
      </c>
      <c r="C14" s="12">
        <v>0</v>
      </c>
      <c r="D14" s="12">
        <v>239</v>
      </c>
      <c r="E14" s="12">
        <v>6</v>
      </c>
      <c r="F14" s="12">
        <v>22</v>
      </c>
      <c r="G14" s="12">
        <v>133</v>
      </c>
      <c r="H14" s="12">
        <v>12</v>
      </c>
      <c r="I14" s="12">
        <v>92</v>
      </c>
      <c r="J14" s="12">
        <v>22</v>
      </c>
      <c r="K14" s="12">
        <v>14</v>
      </c>
      <c r="L14" s="12">
        <v>28</v>
      </c>
      <c r="M14" s="12">
        <v>0</v>
      </c>
      <c r="N14" s="12">
        <v>0</v>
      </c>
    </row>
    <row r="15" spans="1:14" ht="30" x14ac:dyDescent="0.25">
      <c r="A15" s="5" t="s">
        <v>12</v>
      </c>
      <c r="B15" s="12">
        <v>0</v>
      </c>
      <c r="C15" s="12">
        <v>0</v>
      </c>
      <c r="D15" s="12">
        <v>7</v>
      </c>
      <c r="E15" s="12">
        <v>4</v>
      </c>
      <c r="F15" s="12">
        <v>0</v>
      </c>
      <c r="G15" s="12">
        <v>2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</row>
    <row r="16" spans="1:14" x14ac:dyDescent="0.25">
      <c r="A16" s="5" t="s">
        <v>13</v>
      </c>
      <c r="B16" s="12">
        <v>1</v>
      </c>
      <c r="C16" s="12">
        <v>0</v>
      </c>
      <c r="D16" s="12">
        <v>21</v>
      </c>
      <c r="E16" s="12">
        <v>7</v>
      </c>
      <c r="F16" s="12">
        <v>2</v>
      </c>
      <c r="G16" s="12">
        <v>3</v>
      </c>
      <c r="H16" s="12">
        <v>0</v>
      </c>
      <c r="I16" s="12">
        <v>2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</row>
    <row r="17" spans="1:14" x14ac:dyDescent="0.25">
      <c r="A17" s="5" t="s">
        <v>14</v>
      </c>
      <c r="B17" s="12">
        <v>3</v>
      </c>
      <c r="C17" s="12">
        <v>0</v>
      </c>
      <c r="D17" s="12">
        <v>164</v>
      </c>
      <c r="E17" s="12">
        <v>4</v>
      </c>
      <c r="F17" s="12">
        <v>10</v>
      </c>
      <c r="G17" s="12">
        <v>133</v>
      </c>
      <c r="H17" s="12">
        <v>8</v>
      </c>
      <c r="I17" s="12">
        <v>41</v>
      </c>
      <c r="J17" s="12">
        <v>11</v>
      </c>
      <c r="K17" s="12">
        <v>6</v>
      </c>
      <c r="L17" s="12">
        <v>19</v>
      </c>
      <c r="M17" s="12">
        <v>0</v>
      </c>
      <c r="N17" s="12">
        <v>0</v>
      </c>
    </row>
    <row r="18" spans="1:14" ht="30" x14ac:dyDescent="0.25">
      <c r="A18" s="5" t="s">
        <v>15</v>
      </c>
      <c r="B18" s="12">
        <v>0</v>
      </c>
      <c r="C18" s="12">
        <v>0</v>
      </c>
      <c r="D18" s="12">
        <v>36</v>
      </c>
      <c r="E18" s="12">
        <v>5</v>
      </c>
      <c r="F18" s="12">
        <v>3</v>
      </c>
      <c r="G18" s="12">
        <v>18</v>
      </c>
      <c r="H18" s="12">
        <v>0</v>
      </c>
      <c r="I18" s="12">
        <v>4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</row>
    <row r="19" spans="1:14" ht="30" x14ac:dyDescent="0.25">
      <c r="A19" s="5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ht="30" x14ac:dyDescent="0.25">
      <c r="A20" s="5" t="s">
        <v>17</v>
      </c>
      <c r="B20" s="12">
        <v>2</v>
      </c>
      <c r="C20" s="12">
        <v>0</v>
      </c>
      <c r="D20" s="12">
        <v>18</v>
      </c>
      <c r="E20" s="12">
        <v>3</v>
      </c>
      <c r="F20" s="12">
        <v>0</v>
      </c>
      <c r="G20" s="12">
        <v>6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 ht="30" x14ac:dyDescent="0.25">
      <c r="A21" s="5" t="s">
        <v>18</v>
      </c>
      <c r="B21" s="12">
        <v>0</v>
      </c>
      <c r="C21" s="12">
        <v>0</v>
      </c>
      <c r="D21" s="12">
        <v>21</v>
      </c>
      <c r="E21" s="12">
        <v>2</v>
      </c>
      <c r="F21" s="12">
        <v>0</v>
      </c>
      <c r="G21" s="12">
        <v>3</v>
      </c>
      <c r="H21" s="12">
        <v>0</v>
      </c>
      <c r="I21" s="12">
        <v>3</v>
      </c>
      <c r="J21" s="12">
        <v>1</v>
      </c>
      <c r="K21" s="12">
        <v>7</v>
      </c>
      <c r="L21" s="12">
        <v>5</v>
      </c>
      <c r="M21" s="12">
        <v>0</v>
      </c>
      <c r="N21" s="12">
        <v>0</v>
      </c>
    </row>
    <row r="22" spans="1:14" x14ac:dyDescent="0.25">
      <c r="A22" s="5" t="s">
        <v>19</v>
      </c>
      <c r="B22" s="12">
        <v>1</v>
      </c>
      <c r="C22" s="12">
        <v>0</v>
      </c>
      <c r="D22" s="12">
        <v>3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</row>
    <row r="23" spans="1:14" x14ac:dyDescent="0.25">
      <c r="A23" s="5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 x14ac:dyDescent="0.25">
      <c r="A24" s="11" t="s">
        <v>36</v>
      </c>
      <c r="B24" s="13">
        <f t="shared" ref="B24:N24" si="0">SUM(B2:B23)</f>
        <v>15</v>
      </c>
      <c r="C24" s="13">
        <f t="shared" si="0"/>
        <v>0</v>
      </c>
      <c r="D24" s="13">
        <f t="shared" si="0"/>
        <v>622</v>
      </c>
      <c r="E24" s="13">
        <f t="shared" si="0"/>
        <v>58</v>
      </c>
      <c r="F24" s="13">
        <f t="shared" si="0"/>
        <v>42</v>
      </c>
      <c r="G24" s="13">
        <f t="shared" si="0"/>
        <v>311</v>
      </c>
      <c r="H24" s="13">
        <f t="shared" si="0"/>
        <v>20</v>
      </c>
      <c r="I24" s="13">
        <f t="shared" si="0"/>
        <v>160</v>
      </c>
      <c r="J24" s="13">
        <f t="shared" si="0"/>
        <v>41</v>
      </c>
      <c r="K24" s="13">
        <f t="shared" si="0"/>
        <v>34</v>
      </c>
      <c r="L24" s="13">
        <f t="shared" si="0"/>
        <v>59</v>
      </c>
      <c r="M24" s="13">
        <f t="shared" si="0"/>
        <v>0</v>
      </c>
      <c r="N24" s="13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BlcnisS2rUar8BGc+E0kicKBXJSwjWEHjMBouRZtyxN+Knj1A2Cg5NziTjR2ZG2Uq3el/UPBJ2CXD5uGUUtU9Q==" saltValue="cN2OP6LcHTtql595jr9Df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021F-7FB8-43FF-8B2E-2865438E1936}">
  <sheetPr codeName="Planilha4">
    <tabColor rgb="FF00B0F0"/>
  </sheetPr>
  <dimension ref="A1:N499"/>
  <sheetViews>
    <sheetView topLeftCell="A17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12">
        <v>1</v>
      </c>
      <c r="C2" s="12">
        <v>0</v>
      </c>
      <c r="D2" s="12">
        <v>1</v>
      </c>
      <c r="E2" s="12">
        <v>1</v>
      </c>
      <c r="F2" s="12">
        <v>0</v>
      </c>
      <c r="G2" s="12">
        <v>1</v>
      </c>
      <c r="H2" s="12">
        <v>0</v>
      </c>
      <c r="I2" s="12">
        <v>0</v>
      </c>
      <c r="J2" s="12">
        <v>3</v>
      </c>
      <c r="K2" s="12">
        <v>0</v>
      </c>
      <c r="L2" s="12">
        <v>0</v>
      </c>
      <c r="M2" s="12">
        <v>0</v>
      </c>
      <c r="N2" s="12">
        <v>0</v>
      </c>
    </row>
    <row r="3" spans="1:14" x14ac:dyDescent="0.25">
      <c r="A3" s="5" t="s">
        <v>37</v>
      </c>
      <c r="B3" s="12">
        <v>0</v>
      </c>
      <c r="C3" s="12">
        <v>0</v>
      </c>
      <c r="D3" s="12">
        <v>2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5" t="s">
        <v>1</v>
      </c>
      <c r="B4" s="12">
        <v>0</v>
      </c>
      <c r="C4" s="12">
        <v>0</v>
      </c>
      <c r="D4" s="12">
        <v>17</v>
      </c>
      <c r="E4" s="12">
        <v>6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</row>
    <row r="5" spans="1:14" x14ac:dyDescent="0.25">
      <c r="A5" s="5" t="s">
        <v>2</v>
      </c>
      <c r="B5" s="12">
        <v>0</v>
      </c>
      <c r="C5" s="12">
        <v>0</v>
      </c>
      <c r="D5" s="12">
        <v>31</v>
      </c>
      <c r="E5" s="12">
        <v>0</v>
      </c>
      <c r="F5" s="12">
        <v>1</v>
      </c>
      <c r="G5" s="12">
        <v>1</v>
      </c>
      <c r="H5" s="12">
        <v>0</v>
      </c>
      <c r="I5" s="12">
        <v>20</v>
      </c>
      <c r="J5" s="12">
        <v>2</v>
      </c>
      <c r="K5" s="12">
        <v>8</v>
      </c>
      <c r="L5" s="12">
        <v>10</v>
      </c>
      <c r="M5" s="12">
        <v>0</v>
      </c>
      <c r="N5" s="12">
        <v>0</v>
      </c>
    </row>
    <row r="6" spans="1:14" x14ac:dyDescent="0.25">
      <c r="A6" s="5" t="s">
        <v>3</v>
      </c>
      <c r="B6" s="12">
        <v>0</v>
      </c>
      <c r="C6" s="12">
        <v>0</v>
      </c>
      <c r="D6" s="12">
        <v>16</v>
      </c>
      <c r="E6" s="12">
        <v>1</v>
      </c>
      <c r="F6" s="12">
        <v>0</v>
      </c>
      <c r="G6" s="12">
        <v>1</v>
      </c>
      <c r="H6" s="12">
        <v>1</v>
      </c>
      <c r="I6" s="12">
        <v>3</v>
      </c>
      <c r="J6" s="12">
        <v>3</v>
      </c>
      <c r="K6" s="12">
        <v>0</v>
      </c>
      <c r="L6" s="12">
        <v>0</v>
      </c>
      <c r="M6" s="12">
        <v>0</v>
      </c>
      <c r="N6" s="12">
        <v>0</v>
      </c>
    </row>
    <row r="7" spans="1:14" x14ac:dyDescent="0.25">
      <c r="A7" s="5" t="s">
        <v>4</v>
      </c>
      <c r="B7" s="12">
        <v>0</v>
      </c>
      <c r="C7" s="12">
        <v>0</v>
      </c>
      <c r="D7" s="12">
        <v>4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5" t="s">
        <v>5</v>
      </c>
      <c r="B8" s="12">
        <v>0</v>
      </c>
      <c r="C8" s="12">
        <v>0</v>
      </c>
      <c r="D8" s="12">
        <v>10</v>
      </c>
      <c r="E8" s="12">
        <v>4</v>
      </c>
      <c r="F8" s="12">
        <v>0</v>
      </c>
      <c r="G8" s="12">
        <v>0</v>
      </c>
      <c r="H8" s="12">
        <v>0</v>
      </c>
      <c r="I8" s="12">
        <v>2</v>
      </c>
      <c r="J8" s="12">
        <v>2</v>
      </c>
      <c r="K8" s="12">
        <v>2</v>
      </c>
      <c r="L8" s="12">
        <v>0</v>
      </c>
      <c r="M8" s="12">
        <v>0</v>
      </c>
      <c r="N8" s="12">
        <v>0</v>
      </c>
    </row>
    <row r="9" spans="1:14" x14ac:dyDescent="0.25">
      <c r="A9" s="5" t="s">
        <v>6</v>
      </c>
      <c r="B9" s="12">
        <v>0</v>
      </c>
      <c r="C9" s="12">
        <v>0</v>
      </c>
      <c r="D9" s="12">
        <v>9</v>
      </c>
      <c r="E9" s="12">
        <v>6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</row>
    <row r="10" spans="1:14" x14ac:dyDescent="0.25">
      <c r="A10" s="5" t="s">
        <v>7</v>
      </c>
      <c r="B10" s="12">
        <v>1</v>
      </c>
      <c r="C10" s="12">
        <v>0</v>
      </c>
      <c r="D10" s="12">
        <v>33</v>
      </c>
      <c r="E10" s="12">
        <v>3</v>
      </c>
      <c r="F10" s="12">
        <v>1</v>
      </c>
      <c r="G10" s="12">
        <v>4</v>
      </c>
      <c r="H10" s="12">
        <v>0</v>
      </c>
      <c r="I10" s="12">
        <v>4</v>
      </c>
      <c r="J10" s="12">
        <v>2</v>
      </c>
      <c r="K10" s="12">
        <v>0</v>
      </c>
      <c r="L10" s="12">
        <v>1</v>
      </c>
      <c r="M10" s="12">
        <v>0</v>
      </c>
      <c r="N10" s="12">
        <v>0</v>
      </c>
    </row>
    <row r="11" spans="1:14" x14ac:dyDescent="0.25">
      <c r="A11" s="5" t="s">
        <v>8</v>
      </c>
      <c r="B11" s="12">
        <v>0</v>
      </c>
      <c r="C11" s="12">
        <v>0</v>
      </c>
      <c r="D11" s="12">
        <v>8</v>
      </c>
      <c r="E11" s="12">
        <v>2</v>
      </c>
      <c r="F11" s="12">
        <v>0</v>
      </c>
      <c r="G11" s="12">
        <v>1</v>
      </c>
      <c r="H11" s="12">
        <v>0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5" t="s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5" t="s">
        <v>10</v>
      </c>
      <c r="B13" s="12">
        <v>0</v>
      </c>
      <c r="C13" s="12">
        <v>0</v>
      </c>
      <c r="D13" s="12">
        <v>9</v>
      </c>
      <c r="E13" s="12">
        <v>2</v>
      </c>
      <c r="F13" s="12">
        <v>0</v>
      </c>
      <c r="G13" s="12">
        <v>1</v>
      </c>
      <c r="H13" s="12">
        <v>0</v>
      </c>
      <c r="I13" s="12">
        <v>2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</row>
    <row r="14" spans="1:14" x14ac:dyDescent="0.25">
      <c r="A14" s="5" t="s">
        <v>11</v>
      </c>
      <c r="B14" s="12">
        <v>1</v>
      </c>
      <c r="C14" s="12">
        <v>0</v>
      </c>
      <c r="D14" s="12">
        <v>165</v>
      </c>
      <c r="E14" s="12">
        <v>0</v>
      </c>
      <c r="F14" s="12">
        <v>24</v>
      </c>
      <c r="G14" s="12">
        <v>69</v>
      </c>
      <c r="H14" s="12">
        <v>5</v>
      </c>
      <c r="I14" s="12">
        <v>126</v>
      </c>
      <c r="J14" s="12">
        <v>21</v>
      </c>
      <c r="K14" s="12">
        <v>24</v>
      </c>
      <c r="L14" s="12">
        <v>57</v>
      </c>
      <c r="M14" s="12">
        <v>0</v>
      </c>
      <c r="N14" s="12">
        <v>0</v>
      </c>
    </row>
    <row r="15" spans="1:14" ht="30" x14ac:dyDescent="0.25">
      <c r="A15" s="5" t="s">
        <v>12</v>
      </c>
      <c r="B15" s="12">
        <v>0</v>
      </c>
      <c r="C15" s="12">
        <v>0</v>
      </c>
      <c r="D15" s="12">
        <v>9</v>
      </c>
      <c r="E15" s="12">
        <v>5</v>
      </c>
      <c r="F15" s="12">
        <v>0</v>
      </c>
      <c r="G15" s="12">
        <v>0</v>
      </c>
      <c r="H15" s="12">
        <v>0</v>
      </c>
      <c r="I15" s="12">
        <v>1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</row>
    <row r="16" spans="1:14" x14ac:dyDescent="0.25">
      <c r="A16" s="5" t="s">
        <v>13</v>
      </c>
      <c r="B16" s="12">
        <v>0</v>
      </c>
      <c r="C16" s="12">
        <v>0</v>
      </c>
      <c r="D16" s="12">
        <v>16</v>
      </c>
      <c r="E16" s="12">
        <v>6</v>
      </c>
      <c r="F16" s="12">
        <v>3</v>
      </c>
      <c r="G16" s="12">
        <v>0</v>
      </c>
      <c r="H16" s="12">
        <v>0</v>
      </c>
      <c r="I16" s="12">
        <v>4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</row>
    <row r="17" spans="1:14" x14ac:dyDescent="0.25">
      <c r="A17" s="5" t="s">
        <v>14</v>
      </c>
      <c r="B17" s="12">
        <v>2</v>
      </c>
      <c r="C17" s="12">
        <v>0</v>
      </c>
      <c r="D17" s="12">
        <v>126</v>
      </c>
      <c r="E17" s="12">
        <v>4</v>
      </c>
      <c r="F17" s="12">
        <v>15</v>
      </c>
      <c r="G17" s="12">
        <v>99</v>
      </c>
      <c r="H17" s="12">
        <v>11</v>
      </c>
      <c r="I17" s="12">
        <v>59</v>
      </c>
      <c r="J17" s="12">
        <v>8</v>
      </c>
      <c r="K17" s="12">
        <v>15</v>
      </c>
      <c r="L17" s="12">
        <v>27</v>
      </c>
      <c r="M17" s="12">
        <v>0</v>
      </c>
      <c r="N17" s="12">
        <v>0</v>
      </c>
    </row>
    <row r="18" spans="1:14" ht="30" x14ac:dyDescent="0.25">
      <c r="A18" s="5" t="s">
        <v>15</v>
      </c>
      <c r="B18" s="12">
        <v>0</v>
      </c>
      <c r="C18" s="12">
        <v>0</v>
      </c>
      <c r="D18" s="12">
        <v>22</v>
      </c>
      <c r="E18" s="12">
        <v>5</v>
      </c>
      <c r="F18" s="12">
        <v>2</v>
      </c>
      <c r="G18" s="12">
        <v>1</v>
      </c>
      <c r="H18" s="12">
        <v>0</v>
      </c>
      <c r="I18" s="12">
        <v>3</v>
      </c>
      <c r="J18" s="12">
        <v>0</v>
      </c>
      <c r="K18" s="12">
        <v>6</v>
      </c>
      <c r="L18" s="12">
        <v>1</v>
      </c>
      <c r="M18" s="12">
        <v>0</v>
      </c>
      <c r="N18" s="12">
        <v>0</v>
      </c>
    </row>
    <row r="19" spans="1:14" ht="30" x14ac:dyDescent="0.25">
      <c r="A19" s="5" t="s">
        <v>16</v>
      </c>
      <c r="B19" s="12">
        <v>0</v>
      </c>
      <c r="C19" s="12">
        <v>0</v>
      </c>
      <c r="D19" s="12">
        <v>8</v>
      </c>
      <c r="E19" s="12">
        <v>0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ht="30" x14ac:dyDescent="0.25">
      <c r="A20" s="5" t="s">
        <v>17</v>
      </c>
      <c r="B20" s="12">
        <v>0</v>
      </c>
      <c r="C20" s="12">
        <v>0</v>
      </c>
      <c r="D20" s="12">
        <v>9</v>
      </c>
      <c r="E20" s="12">
        <v>2</v>
      </c>
      <c r="F20" s="12">
        <v>0</v>
      </c>
      <c r="G20" s="12">
        <v>0</v>
      </c>
      <c r="H20" s="12">
        <v>0</v>
      </c>
      <c r="I20" s="12">
        <v>4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</row>
    <row r="21" spans="1:14" ht="30" x14ac:dyDescent="0.25">
      <c r="A21" s="5" t="s">
        <v>18</v>
      </c>
      <c r="B21" s="12">
        <v>0</v>
      </c>
      <c r="C21" s="12">
        <v>0</v>
      </c>
      <c r="D21" s="12">
        <v>22</v>
      </c>
      <c r="E21" s="12">
        <v>3</v>
      </c>
      <c r="F21" s="12">
        <v>0</v>
      </c>
      <c r="G21" s="12">
        <v>0</v>
      </c>
      <c r="H21" s="12">
        <v>0</v>
      </c>
      <c r="I21" s="12">
        <v>19</v>
      </c>
      <c r="J21" s="12">
        <v>1</v>
      </c>
      <c r="K21" s="12">
        <v>8</v>
      </c>
      <c r="L21" s="12">
        <v>1</v>
      </c>
      <c r="M21" s="12">
        <v>0</v>
      </c>
      <c r="N21" s="12">
        <v>0</v>
      </c>
    </row>
    <row r="22" spans="1:14" x14ac:dyDescent="0.25">
      <c r="A22" s="5" t="s">
        <v>19</v>
      </c>
      <c r="B22" s="12">
        <v>0</v>
      </c>
      <c r="C22" s="12">
        <v>0</v>
      </c>
      <c r="D22" s="12">
        <v>4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</row>
    <row r="23" spans="1:14" x14ac:dyDescent="0.25">
      <c r="A23" s="5" t="s">
        <v>20</v>
      </c>
      <c r="B23" s="12">
        <v>0</v>
      </c>
      <c r="C23" s="12">
        <v>0</v>
      </c>
      <c r="D23" s="12">
        <v>6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 x14ac:dyDescent="0.25">
      <c r="A24" s="11" t="s">
        <v>36</v>
      </c>
      <c r="B24" s="13">
        <f t="shared" ref="B24:N24" si="0">SUM(B2)</f>
        <v>1</v>
      </c>
      <c r="C24" s="13">
        <f t="shared" si="0"/>
        <v>0</v>
      </c>
      <c r="D24" s="13">
        <f t="shared" si="0"/>
        <v>1</v>
      </c>
      <c r="E24" s="13">
        <f t="shared" si="0"/>
        <v>1</v>
      </c>
      <c r="F24" s="13">
        <f t="shared" si="0"/>
        <v>0</v>
      </c>
      <c r="G24" s="13">
        <f t="shared" si="0"/>
        <v>1</v>
      </c>
      <c r="H24" s="13">
        <f t="shared" si="0"/>
        <v>0</v>
      </c>
      <c r="I24" s="13">
        <f t="shared" si="0"/>
        <v>0</v>
      </c>
      <c r="J24" s="13">
        <f t="shared" si="0"/>
        <v>3</v>
      </c>
      <c r="K24" s="13">
        <f t="shared" si="0"/>
        <v>0</v>
      </c>
      <c r="L24" s="13">
        <f t="shared" si="0"/>
        <v>0</v>
      </c>
      <c r="M24" s="13">
        <f t="shared" si="0"/>
        <v>0</v>
      </c>
      <c r="N24" s="13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R4ORLeVN/Rl6pQ2j54JgLpzkQDu+5zXudqEtIj0spPlCf22oPSmDgo4uf0brUOG5Y63iTBiM4mV+oqYkexygzw==" saltValue="zRKmBxfaJ+QudPIuBWUu3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DBD2-E50F-4143-BCC0-A6EBB3974933}">
  <sheetPr codeName="Planilha5">
    <tabColor rgb="FFFFFF00"/>
  </sheetPr>
  <dimension ref="A1:N499"/>
  <sheetViews>
    <sheetView topLeftCell="A20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14">
        <v>0</v>
      </c>
      <c r="C2" s="12">
        <v>0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1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</row>
    <row r="3" spans="1:14" x14ac:dyDescent="0.25">
      <c r="A3" s="5" t="s">
        <v>37</v>
      </c>
      <c r="B3" s="14">
        <v>0</v>
      </c>
      <c r="C3" s="12">
        <v>0</v>
      </c>
      <c r="D3" s="12">
        <v>2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5" t="s">
        <v>1</v>
      </c>
      <c r="B4" s="14">
        <v>1</v>
      </c>
      <c r="C4" s="12">
        <v>0</v>
      </c>
      <c r="D4" s="12">
        <v>16</v>
      </c>
      <c r="E4" s="12">
        <v>1</v>
      </c>
      <c r="F4" s="12">
        <v>0</v>
      </c>
      <c r="G4" s="12">
        <v>0</v>
      </c>
      <c r="H4" s="12">
        <v>0</v>
      </c>
      <c r="I4" s="12">
        <v>2</v>
      </c>
      <c r="J4" s="12">
        <v>0</v>
      </c>
      <c r="K4" s="12">
        <v>0</v>
      </c>
      <c r="L4" s="12">
        <v>4</v>
      </c>
      <c r="M4" s="12">
        <v>0</v>
      </c>
      <c r="N4" s="12">
        <v>0</v>
      </c>
    </row>
    <row r="5" spans="1:14" x14ac:dyDescent="0.25">
      <c r="A5" s="5" t="s">
        <v>2</v>
      </c>
      <c r="B5" s="14">
        <v>0</v>
      </c>
      <c r="C5" s="12">
        <v>0</v>
      </c>
      <c r="D5" s="12">
        <v>16</v>
      </c>
      <c r="E5" s="12">
        <v>3</v>
      </c>
      <c r="F5" s="12">
        <v>1</v>
      </c>
      <c r="G5" s="12">
        <v>2</v>
      </c>
      <c r="H5" s="12">
        <v>0</v>
      </c>
      <c r="I5" s="12">
        <v>8</v>
      </c>
      <c r="J5" s="12">
        <v>4</v>
      </c>
      <c r="K5" s="12">
        <v>1</v>
      </c>
      <c r="L5" s="12">
        <v>9</v>
      </c>
      <c r="M5" s="12">
        <v>0</v>
      </c>
      <c r="N5" s="12">
        <v>0</v>
      </c>
    </row>
    <row r="6" spans="1:14" x14ac:dyDescent="0.25">
      <c r="A6" s="5" t="s">
        <v>3</v>
      </c>
      <c r="B6" s="14">
        <v>0</v>
      </c>
      <c r="C6" s="12">
        <v>0</v>
      </c>
      <c r="D6" s="12">
        <v>8</v>
      </c>
      <c r="E6" s="12">
        <v>1</v>
      </c>
      <c r="F6" s="12">
        <v>0</v>
      </c>
      <c r="G6" s="12">
        <v>0</v>
      </c>
      <c r="H6" s="12">
        <v>0</v>
      </c>
      <c r="I6" s="12">
        <v>6</v>
      </c>
      <c r="J6" s="12">
        <v>0</v>
      </c>
      <c r="K6" s="12">
        <v>0</v>
      </c>
      <c r="L6" s="12">
        <v>3</v>
      </c>
      <c r="M6" s="12">
        <v>0</v>
      </c>
      <c r="N6" s="12">
        <v>0</v>
      </c>
    </row>
    <row r="7" spans="1:14" x14ac:dyDescent="0.25">
      <c r="A7" s="5" t="s">
        <v>4</v>
      </c>
      <c r="B7" s="14">
        <v>0</v>
      </c>
      <c r="C7" s="12">
        <v>0</v>
      </c>
      <c r="D7" s="12">
        <v>7</v>
      </c>
      <c r="E7" s="12">
        <v>2</v>
      </c>
      <c r="F7" s="12">
        <v>0</v>
      </c>
      <c r="G7" s="12">
        <v>0</v>
      </c>
      <c r="H7" s="12">
        <v>0</v>
      </c>
      <c r="I7" s="12">
        <v>2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5" t="s">
        <v>5</v>
      </c>
      <c r="B8" s="14">
        <v>0</v>
      </c>
      <c r="C8" s="12">
        <v>0</v>
      </c>
      <c r="D8" s="12">
        <v>12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6</v>
      </c>
      <c r="L8" s="12">
        <v>2</v>
      </c>
      <c r="M8" s="12">
        <v>0</v>
      </c>
      <c r="N8" s="12">
        <v>0</v>
      </c>
    </row>
    <row r="9" spans="1:14" x14ac:dyDescent="0.25">
      <c r="A9" s="5" t="s">
        <v>6</v>
      </c>
      <c r="B9" s="14">
        <v>0</v>
      </c>
      <c r="C9" s="12">
        <v>0</v>
      </c>
      <c r="D9" s="12">
        <v>8</v>
      </c>
      <c r="E9" s="12">
        <v>7</v>
      </c>
      <c r="F9" s="12">
        <v>0</v>
      </c>
      <c r="G9" s="12">
        <v>0</v>
      </c>
      <c r="H9" s="12">
        <v>0</v>
      </c>
      <c r="I9" s="12">
        <v>0</v>
      </c>
      <c r="J9" s="12">
        <v>7</v>
      </c>
      <c r="K9" s="12">
        <v>0</v>
      </c>
      <c r="L9" s="12">
        <v>1</v>
      </c>
      <c r="M9" s="12">
        <v>0</v>
      </c>
      <c r="N9" s="12">
        <v>0</v>
      </c>
    </row>
    <row r="10" spans="1:14" x14ac:dyDescent="0.25">
      <c r="A10" s="5" t="s">
        <v>7</v>
      </c>
      <c r="B10" s="14">
        <v>1</v>
      </c>
      <c r="C10" s="12">
        <v>0</v>
      </c>
      <c r="D10" s="12">
        <v>44</v>
      </c>
      <c r="E10" s="12">
        <v>7</v>
      </c>
      <c r="F10" s="12">
        <v>1</v>
      </c>
      <c r="G10" s="12">
        <v>3</v>
      </c>
      <c r="H10" s="12">
        <v>0</v>
      </c>
      <c r="I10" s="12">
        <v>6</v>
      </c>
      <c r="J10" s="12">
        <v>2</v>
      </c>
      <c r="K10" s="12">
        <v>1</v>
      </c>
      <c r="L10" s="12">
        <v>5</v>
      </c>
      <c r="M10" s="12">
        <v>0</v>
      </c>
      <c r="N10" s="12">
        <v>0</v>
      </c>
    </row>
    <row r="11" spans="1:14" x14ac:dyDescent="0.25">
      <c r="A11" s="5" t="s">
        <v>8</v>
      </c>
      <c r="B11" s="14">
        <v>0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25">
      <c r="A12" s="5" t="s">
        <v>9</v>
      </c>
      <c r="B12" s="14">
        <v>0</v>
      </c>
      <c r="C12" s="12">
        <v>0</v>
      </c>
      <c r="D12" s="12">
        <v>2</v>
      </c>
      <c r="E12" s="12">
        <v>2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5" t="s">
        <v>10</v>
      </c>
      <c r="B13" s="14">
        <v>0</v>
      </c>
      <c r="C13" s="12">
        <v>0</v>
      </c>
      <c r="D13" s="12">
        <v>4</v>
      </c>
      <c r="E13" s="12">
        <v>3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5" t="s">
        <v>11</v>
      </c>
      <c r="B14" s="14">
        <v>1</v>
      </c>
      <c r="C14" s="12">
        <v>0</v>
      </c>
      <c r="D14" s="12">
        <v>139</v>
      </c>
      <c r="E14" s="12">
        <v>2</v>
      </c>
      <c r="F14" s="12">
        <v>15</v>
      </c>
      <c r="G14" s="12">
        <v>89</v>
      </c>
      <c r="H14" s="12">
        <v>5</v>
      </c>
      <c r="I14" s="12">
        <v>147</v>
      </c>
      <c r="J14" s="12">
        <v>18</v>
      </c>
      <c r="K14" s="12">
        <v>21</v>
      </c>
      <c r="L14" s="12">
        <v>71</v>
      </c>
      <c r="M14" s="12">
        <v>0</v>
      </c>
      <c r="N14" s="12">
        <v>0</v>
      </c>
    </row>
    <row r="15" spans="1:14" ht="30" x14ac:dyDescent="0.25">
      <c r="A15" s="5" t="s">
        <v>12</v>
      </c>
      <c r="B15" s="14">
        <v>0</v>
      </c>
      <c r="C15" s="12">
        <v>0</v>
      </c>
      <c r="D15" s="12">
        <v>9</v>
      </c>
      <c r="E15" s="12">
        <v>6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</row>
    <row r="16" spans="1:14" x14ac:dyDescent="0.25">
      <c r="A16" s="5" t="s">
        <v>13</v>
      </c>
      <c r="B16" s="14">
        <v>0</v>
      </c>
      <c r="C16" s="12">
        <v>0</v>
      </c>
      <c r="D16" s="12">
        <v>7</v>
      </c>
      <c r="E16" s="12">
        <v>4</v>
      </c>
      <c r="F16" s="12">
        <v>1</v>
      </c>
      <c r="G16" s="12">
        <v>1</v>
      </c>
      <c r="H16" s="12">
        <v>0</v>
      </c>
      <c r="I16" s="12">
        <v>0</v>
      </c>
      <c r="J16" s="12">
        <v>2</v>
      </c>
      <c r="K16" s="12">
        <v>2</v>
      </c>
      <c r="L16" s="12">
        <v>2</v>
      </c>
      <c r="M16" s="12">
        <v>0</v>
      </c>
      <c r="N16" s="12">
        <v>0</v>
      </c>
    </row>
    <row r="17" spans="1:14" x14ac:dyDescent="0.25">
      <c r="A17" s="5" t="s">
        <v>14</v>
      </c>
      <c r="B17" s="14">
        <v>4</v>
      </c>
      <c r="C17" s="12">
        <v>0</v>
      </c>
      <c r="D17" s="12">
        <v>131</v>
      </c>
      <c r="E17" s="12">
        <v>9</v>
      </c>
      <c r="F17" s="12">
        <v>10</v>
      </c>
      <c r="G17" s="12">
        <v>63</v>
      </c>
      <c r="H17" s="12">
        <v>5</v>
      </c>
      <c r="I17" s="12">
        <v>81</v>
      </c>
      <c r="J17" s="12">
        <v>12</v>
      </c>
      <c r="K17" s="12">
        <v>6</v>
      </c>
      <c r="L17" s="12">
        <v>21</v>
      </c>
      <c r="M17" s="12">
        <v>0</v>
      </c>
      <c r="N17" s="12">
        <v>0</v>
      </c>
    </row>
    <row r="18" spans="1:14" ht="30" x14ac:dyDescent="0.25">
      <c r="A18" s="5" t="s">
        <v>15</v>
      </c>
      <c r="B18" s="14">
        <v>0</v>
      </c>
      <c r="C18" s="12">
        <v>0</v>
      </c>
      <c r="D18" s="12">
        <v>19</v>
      </c>
      <c r="E18" s="12">
        <v>5</v>
      </c>
      <c r="F18" s="12">
        <v>4</v>
      </c>
      <c r="G18" s="12">
        <v>9</v>
      </c>
      <c r="H18" s="12">
        <v>0</v>
      </c>
      <c r="I18" s="12">
        <v>6</v>
      </c>
      <c r="J18" s="12">
        <v>2</v>
      </c>
      <c r="K18" s="12">
        <v>5</v>
      </c>
      <c r="L18" s="12">
        <v>5</v>
      </c>
      <c r="M18" s="12">
        <v>0</v>
      </c>
      <c r="N18" s="12">
        <v>0</v>
      </c>
    </row>
    <row r="19" spans="1:14" ht="30" x14ac:dyDescent="0.25">
      <c r="A19" s="5" t="s">
        <v>16</v>
      </c>
      <c r="B19" s="14">
        <v>0</v>
      </c>
      <c r="C19" s="12">
        <v>0</v>
      </c>
      <c r="D19" s="12">
        <v>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2</v>
      </c>
      <c r="K19" s="12">
        <v>1</v>
      </c>
      <c r="L19" s="12">
        <v>0</v>
      </c>
      <c r="M19" s="12">
        <v>0</v>
      </c>
      <c r="N19" s="12">
        <v>0</v>
      </c>
    </row>
    <row r="20" spans="1:14" ht="30" x14ac:dyDescent="0.25">
      <c r="A20" s="5" t="s">
        <v>17</v>
      </c>
      <c r="B20" s="14">
        <v>1</v>
      </c>
      <c r="C20" s="12">
        <v>0</v>
      </c>
      <c r="D20" s="12">
        <v>17</v>
      </c>
      <c r="E20" s="12">
        <v>5</v>
      </c>
      <c r="F20" s="12">
        <v>0</v>
      </c>
      <c r="G20" s="12">
        <v>5</v>
      </c>
      <c r="H20" s="12">
        <v>0</v>
      </c>
      <c r="I20" s="12">
        <v>5</v>
      </c>
      <c r="J20" s="12">
        <v>0</v>
      </c>
      <c r="K20" s="12">
        <v>3</v>
      </c>
      <c r="L20" s="12">
        <v>5</v>
      </c>
      <c r="M20" s="12">
        <v>0</v>
      </c>
      <c r="N20" s="12">
        <v>0</v>
      </c>
    </row>
    <row r="21" spans="1:14" ht="30" x14ac:dyDescent="0.25">
      <c r="A21" s="5" t="s">
        <v>18</v>
      </c>
      <c r="B21" s="14">
        <v>0</v>
      </c>
      <c r="C21" s="12">
        <v>0</v>
      </c>
      <c r="D21" s="12">
        <v>17</v>
      </c>
      <c r="E21" s="12">
        <v>1</v>
      </c>
      <c r="F21" s="12">
        <v>1</v>
      </c>
      <c r="G21" s="12">
        <v>6</v>
      </c>
      <c r="H21" s="12">
        <v>0</v>
      </c>
      <c r="I21" s="12">
        <v>7</v>
      </c>
      <c r="J21" s="12">
        <v>1</v>
      </c>
      <c r="K21" s="12">
        <v>12</v>
      </c>
      <c r="L21" s="12">
        <v>0</v>
      </c>
      <c r="M21" s="12">
        <v>0</v>
      </c>
      <c r="N21" s="12">
        <v>0</v>
      </c>
    </row>
    <row r="22" spans="1:14" x14ac:dyDescent="0.25">
      <c r="A22" s="5" t="s">
        <v>19</v>
      </c>
      <c r="B22" s="14">
        <v>0</v>
      </c>
      <c r="C22" s="12">
        <v>0</v>
      </c>
      <c r="D22" s="12">
        <v>5</v>
      </c>
      <c r="E22" s="12">
        <v>2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 x14ac:dyDescent="0.25">
      <c r="A23" s="5" t="s">
        <v>20</v>
      </c>
      <c r="B23" s="14">
        <v>0</v>
      </c>
      <c r="C23" s="12">
        <v>0</v>
      </c>
      <c r="D23" s="12">
        <v>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</row>
    <row r="24" spans="1:14" x14ac:dyDescent="0.25">
      <c r="A24" s="11" t="s">
        <v>36</v>
      </c>
      <c r="B24" s="13">
        <f t="shared" ref="B24:N24" si="0">SUM(B2)</f>
        <v>0</v>
      </c>
      <c r="C24" s="13">
        <f t="shared" si="0"/>
        <v>0</v>
      </c>
      <c r="D24" s="13">
        <f t="shared" si="0"/>
        <v>0</v>
      </c>
      <c r="E24" s="13">
        <f t="shared" si="0"/>
        <v>0</v>
      </c>
      <c r="F24" s="13">
        <f t="shared" si="0"/>
        <v>0</v>
      </c>
      <c r="G24" s="13">
        <f t="shared" si="0"/>
        <v>0</v>
      </c>
      <c r="H24" s="13">
        <f t="shared" si="0"/>
        <v>0</v>
      </c>
      <c r="I24" s="13">
        <f t="shared" si="0"/>
        <v>1</v>
      </c>
      <c r="J24" s="13">
        <f t="shared" si="0"/>
        <v>0</v>
      </c>
      <c r="K24" s="13">
        <f t="shared" si="0"/>
        <v>0</v>
      </c>
      <c r="L24" s="13">
        <f t="shared" si="0"/>
        <v>0</v>
      </c>
      <c r="M24" s="13">
        <f t="shared" si="0"/>
        <v>0</v>
      </c>
      <c r="N24" s="13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sEQtGlddfwzY1XJiWnU2qx/n/YluSR6sUq/WrWvQyXjoRB0u42dkMborTQzuiZTH3U7e/sVImGvtecAzCcKM5w==" saltValue="F7sblaRG447YS6ua9YEne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FB3F-BE8C-44F0-B92C-08959E7F8E3E}">
  <sheetPr codeName="Planilha6">
    <tabColor theme="1" tint="4.9989318521683403E-2"/>
  </sheetPr>
  <dimension ref="A1:N499"/>
  <sheetViews>
    <sheetView topLeftCell="A18" zoomScaleNormal="100" zoomScalePageLayoutView="130" workbookViewId="0">
      <selection activeCell="D36" sqref="D36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12">
        <v>0</v>
      </c>
      <c r="C2" s="12">
        <v>0</v>
      </c>
      <c r="D2" s="12">
        <v>1</v>
      </c>
      <c r="E2" s="12">
        <v>1</v>
      </c>
      <c r="F2" s="12">
        <v>0</v>
      </c>
      <c r="G2" s="12">
        <v>0</v>
      </c>
      <c r="H2" s="12">
        <v>0</v>
      </c>
      <c r="I2" s="12">
        <v>1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</row>
    <row r="3" spans="1:14" x14ac:dyDescent="0.25">
      <c r="A3" s="5" t="s">
        <v>37</v>
      </c>
      <c r="B3" s="12">
        <v>0</v>
      </c>
      <c r="C3" s="12">
        <v>0</v>
      </c>
      <c r="D3" s="12">
        <v>1</v>
      </c>
      <c r="E3" s="12">
        <v>1</v>
      </c>
      <c r="F3" s="12">
        <v>1</v>
      </c>
      <c r="G3" s="12">
        <v>0</v>
      </c>
      <c r="H3" s="12">
        <v>0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5">
      <c r="A4" s="5" t="s">
        <v>1</v>
      </c>
      <c r="B4" s="12">
        <v>1</v>
      </c>
      <c r="C4" s="12">
        <v>0</v>
      </c>
      <c r="D4" s="12">
        <v>10</v>
      </c>
      <c r="E4" s="12">
        <v>2</v>
      </c>
      <c r="F4" s="12">
        <v>0</v>
      </c>
      <c r="G4" s="12">
        <v>2</v>
      </c>
      <c r="H4" s="12">
        <v>1</v>
      </c>
      <c r="I4" s="12">
        <v>2</v>
      </c>
      <c r="J4" s="12">
        <v>0</v>
      </c>
      <c r="K4" s="12">
        <v>0</v>
      </c>
      <c r="L4" s="12">
        <v>3</v>
      </c>
      <c r="M4" s="12">
        <v>0</v>
      </c>
      <c r="N4" s="12">
        <v>0</v>
      </c>
    </row>
    <row r="5" spans="1:14" x14ac:dyDescent="0.25">
      <c r="A5" s="5" t="s">
        <v>2</v>
      </c>
      <c r="B5" s="12">
        <v>0</v>
      </c>
      <c r="C5" s="12">
        <v>0</v>
      </c>
      <c r="D5" s="12">
        <v>8</v>
      </c>
      <c r="E5" s="12">
        <v>2</v>
      </c>
      <c r="F5" s="12">
        <v>0</v>
      </c>
      <c r="G5" s="12">
        <v>2</v>
      </c>
      <c r="H5" s="12">
        <v>0</v>
      </c>
      <c r="I5" s="12">
        <v>9</v>
      </c>
      <c r="J5" s="12">
        <v>3</v>
      </c>
      <c r="K5" s="12">
        <v>0</v>
      </c>
      <c r="L5" s="12">
        <v>2</v>
      </c>
      <c r="M5" s="12">
        <v>0</v>
      </c>
      <c r="N5" s="12">
        <v>0</v>
      </c>
    </row>
    <row r="6" spans="1:14" x14ac:dyDescent="0.25">
      <c r="A6" s="5" t="s">
        <v>3</v>
      </c>
      <c r="B6" s="12">
        <v>0</v>
      </c>
      <c r="C6" s="12">
        <v>0</v>
      </c>
      <c r="D6" s="12">
        <v>6</v>
      </c>
      <c r="E6" s="12">
        <v>1</v>
      </c>
      <c r="F6" s="12">
        <v>1</v>
      </c>
      <c r="G6" s="12">
        <v>1</v>
      </c>
      <c r="H6" s="12">
        <v>0</v>
      </c>
      <c r="I6" s="12">
        <v>3</v>
      </c>
      <c r="J6" s="12">
        <v>0</v>
      </c>
      <c r="K6" s="12">
        <v>1</v>
      </c>
      <c r="L6" s="12">
        <v>1</v>
      </c>
      <c r="M6" s="12">
        <v>0</v>
      </c>
      <c r="N6" s="12">
        <v>0</v>
      </c>
    </row>
    <row r="7" spans="1:14" x14ac:dyDescent="0.25">
      <c r="A7" s="5" t="s">
        <v>4</v>
      </c>
      <c r="B7" s="12">
        <v>0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x14ac:dyDescent="0.25">
      <c r="A8" s="5" t="s">
        <v>5</v>
      </c>
      <c r="B8" s="12">
        <v>0</v>
      </c>
      <c r="C8" s="12">
        <v>0</v>
      </c>
      <c r="D8" s="12">
        <v>12</v>
      </c>
      <c r="E8" s="12">
        <v>2</v>
      </c>
      <c r="F8" s="12">
        <v>0</v>
      </c>
      <c r="G8" s="12">
        <v>0</v>
      </c>
      <c r="H8" s="12">
        <v>1</v>
      </c>
      <c r="I8" s="12">
        <v>1</v>
      </c>
      <c r="J8" s="12">
        <v>0</v>
      </c>
      <c r="K8" s="12">
        <v>3</v>
      </c>
      <c r="L8" s="12">
        <v>1</v>
      </c>
      <c r="M8" s="12">
        <v>0</v>
      </c>
      <c r="N8" s="12">
        <v>0</v>
      </c>
    </row>
    <row r="9" spans="1:14" x14ac:dyDescent="0.25">
      <c r="A9" s="5" t="s">
        <v>6</v>
      </c>
      <c r="B9" s="12">
        <v>0</v>
      </c>
      <c r="C9" s="12">
        <v>0</v>
      </c>
      <c r="D9" s="12">
        <v>2</v>
      </c>
      <c r="E9" s="12">
        <v>1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</row>
    <row r="10" spans="1:14" x14ac:dyDescent="0.25">
      <c r="A10" s="5" t="s">
        <v>7</v>
      </c>
      <c r="B10" s="12">
        <v>1</v>
      </c>
      <c r="C10" s="12">
        <v>0</v>
      </c>
      <c r="D10" s="12">
        <v>38</v>
      </c>
      <c r="E10" s="12">
        <v>0</v>
      </c>
      <c r="F10" s="12">
        <v>3</v>
      </c>
      <c r="G10" s="12">
        <v>3</v>
      </c>
      <c r="H10" s="12">
        <v>0</v>
      </c>
      <c r="I10" s="12">
        <v>5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</row>
    <row r="11" spans="1:14" x14ac:dyDescent="0.25">
      <c r="A11" s="5" t="s">
        <v>8</v>
      </c>
      <c r="B11" s="12">
        <v>0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</row>
    <row r="12" spans="1:14" x14ac:dyDescent="0.25">
      <c r="A12" s="5" t="s">
        <v>9</v>
      </c>
      <c r="B12" s="12">
        <v>0</v>
      </c>
      <c r="C12" s="12">
        <v>0</v>
      </c>
      <c r="D12" s="12">
        <v>4</v>
      </c>
      <c r="E12" s="12">
        <v>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5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5" t="s">
        <v>11</v>
      </c>
      <c r="B14" s="12">
        <v>0</v>
      </c>
      <c r="C14" s="12">
        <v>0</v>
      </c>
      <c r="D14" s="12">
        <v>135</v>
      </c>
      <c r="E14" s="12">
        <v>7</v>
      </c>
      <c r="F14" s="12">
        <v>13</v>
      </c>
      <c r="G14" s="12">
        <v>90</v>
      </c>
      <c r="H14" s="12">
        <v>4</v>
      </c>
      <c r="I14" s="12">
        <v>154</v>
      </c>
      <c r="J14" s="12">
        <v>10</v>
      </c>
      <c r="K14" s="12">
        <v>13</v>
      </c>
      <c r="L14" s="12">
        <v>44</v>
      </c>
      <c r="M14" s="12">
        <v>0</v>
      </c>
      <c r="N14" s="12">
        <v>0</v>
      </c>
    </row>
    <row r="15" spans="1:14" ht="30" x14ac:dyDescent="0.25">
      <c r="A15" s="5" t="s">
        <v>12</v>
      </c>
      <c r="B15" s="12">
        <v>0</v>
      </c>
      <c r="C15" s="12">
        <v>0</v>
      </c>
      <c r="D15" s="12">
        <v>4</v>
      </c>
      <c r="E15" s="12">
        <v>3</v>
      </c>
      <c r="F15" s="12">
        <v>0</v>
      </c>
      <c r="G15" s="12">
        <v>1</v>
      </c>
      <c r="H15" s="12">
        <v>0</v>
      </c>
      <c r="I15" s="12">
        <v>5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</row>
    <row r="16" spans="1:14" x14ac:dyDescent="0.25">
      <c r="A16" s="5" t="s">
        <v>13</v>
      </c>
      <c r="B16" s="12">
        <v>0</v>
      </c>
      <c r="C16" s="12">
        <v>0</v>
      </c>
      <c r="D16" s="12">
        <v>6</v>
      </c>
      <c r="E16" s="12">
        <v>3</v>
      </c>
      <c r="F16" s="12">
        <v>1</v>
      </c>
      <c r="G16" s="12">
        <v>0</v>
      </c>
      <c r="H16" s="12">
        <v>0</v>
      </c>
      <c r="I16" s="12">
        <v>4</v>
      </c>
      <c r="J16" s="12">
        <v>4</v>
      </c>
      <c r="K16" s="12">
        <v>4</v>
      </c>
      <c r="L16" s="12">
        <v>0</v>
      </c>
      <c r="M16" s="12">
        <v>0</v>
      </c>
      <c r="N16" s="12">
        <v>0</v>
      </c>
    </row>
    <row r="17" spans="1:14" x14ac:dyDescent="0.25">
      <c r="A17" s="5" t="s">
        <v>14</v>
      </c>
      <c r="B17" s="12">
        <v>2</v>
      </c>
      <c r="C17" s="12">
        <v>0</v>
      </c>
      <c r="D17" s="12">
        <v>136</v>
      </c>
      <c r="E17" s="12">
        <v>7</v>
      </c>
      <c r="F17" s="12">
        <v>6</v>
      </c>
      <c r="G17" s="12">
        <v>64</v>
      </c>
      <c r="H17" s="12">
        <v>5</v>
      </c>
      <c r="I17" s="12">
        <v>70</v>
      </c>
      <c r="J17" s="12">
        <v>13</v>
      </c>
      <c r="K17" s="12">
        <v>11</v>
      </c>
      <c r="L17" s="12">
        <v>28</v>
      </c>
      <c r="M17" s="12">
        <v>0</v>
      </c>
      <c r="N17" s="12">
        <v>1</v>
      </c>
    </row>
    <row r="18" spans="1:14" ht="30" x14ac:dyDescent="0.25">
      <c r="A18" s="5" t="s">
        <v>15</v>
      </c>
      <c r="B18" s="12">
        <v>1</v>
      </c>
      <c r="C18" s="12">
        <v>0</v>
      </c>
      <c r="D18" s="12">
        <v>21</v>
      </c>
      <c r="E18" s="12">
        <v>2</v>
      </c>
      <c r="F18" s="12">
        <v>3</v>
      </c>
      <c r="G18" s="12">
        <v>1</v>
      </c>
      <c r="H18" s="12">
        <v>0</v>
      </c>
      <c r="I18" s="12">
        <v>2</v>
      </c>
      <c r="J18" s="12">
        <v>0</v>
      </c>
      <c r="K18" s="12">
        <v>2</v>
      </c>
      <c r="L18" s="12">
        <v>3</v>
      </c>
      <c r="M18" s="12">
        <v>0</v>
      </c>
      <c r="N18" s="12">
        <v>0</v>
      </c>
    </row>
    <row r="19" spans="1:14" ht="30" x14ac:dyDescent="0.25">
      <c r="A19" s="5" t="s">
        <v>16</v>
      </c>
      <c r="B19" s="12">
        <v>0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</row>
    <row r="20" spans="1:14" ht="30" x14ac:dyDescent="0.25">
      <c r="A20" s="5" t="s">
        <v>17</v>
      </c>
      <c r="B20" s="12">
        <v>1</v>
      </c>
      <c r="C20" s="12">
        <v>0</v>
      </c>
      <c r="D20" s="12">
        <v>10</v>
      </c>
      <c r="E20" s="12">
        <v>0</v>
      </c>
      <c r="F20" s="12">
        <v>1</v>
      </c>
      <c r="G20" s="12">
        <v>0</v>
      </c>
      <c r="H20" s="12">
        <v>0</v>
      </c>
      <c r="I20" s="12">
        <v>3</v>
      </c>
      <c r="J20" s="12">
        <v>2</v>
      </c>
      <c r="K20" s="12">
        <v>1</v>
      </c>
      <c r="L20" s="12">
        <v>2</v>
      </c>
      <c r="M20" s="12">
        <v>0</v>
      </c>
      <c r="N20" s="12">
        <v>0</v>
      </c>
    </row>
    <row r="21" spans="1:14" ht="30" x14ac:dyDescent="0.25">
      <c r="A21" s="5" t="s">
        <v>18</v>
      </c>
      <c r="B21" s="12">
        <v>0</v>
      </c>
      <c r="C21" s="12">
        <v>0</v>
      </c>
      <c r="D21" s="12">
        <v>12</v>
      </c>
      <c r="E21" s="12">
        <v>2</v>
      </c>
      <c r="F21" s="12">
        <v>0</v>
      </c>
      <c r="G21" s="12">
        <v>0</v>
      </c>
      <c r="H21" s="12">
        <v>0</v>
      </c>
      <c r="I21" s="12">
        <v>10</v>
      </c>
      <c r="J21" s="12">
        <v>4</v>
      </c>
      <c r="K21" s="12">
        <v>22</v>
      </c>
      <c r="L21" s="12">
        <v>4</v>
      </c>
      <c r="M21" s="12">
        <v>0</v>
      </c>
      <c r="N21" s="12">
        <v>0</v>
      </c>
    </row>
    <row r="22" spans="1:14" x14ac:dyDescent="0.25">
      <c r="A22" s="5" t="s">
        <v>19</v>
      </c>
      <c r="B22" s="12">
        <v>2</v>
      </c>
      <c r="C22" s="12">
        <v>0</v>
      </c>
      <c r="D22" s="12">
        <v>3</v>
      </c>
      <c r="E22" s="12">
        <v>0</v>
      </c>
      <c r="F22" s="12">
        <v>1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 x14ac:dyDescent="0.25">
      <c r="A23" s="5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 x14ac:dyDescent="0.25">
      <c r="A24" s="11" t="s">
        <v>36</v>
      </c>
      <c r="B24" s="13">
        <f t="shared" ref="B24:N24" si="0">SUM(B2:B23)</f>
        <v>8</v>
      </c>
      <c r="C24" s="13">
        <f t="shared" si="0"/>
        <v>0</v>
      </c>
      <c r="D24" s="13">
        <f t="shared" si="0"/>
        <v>413</v>
      </c>
      <c r="E24" s="13">
        <f t="shared" si="0"/>
        <v>38</v>
      </c>
      <c r="F24" s="13">
        <f t="shared" si="0"/>
        <v>30</v>
      </c>
      <c r="G24" s="13">
        <f t="shared" si="0"/>
        <v>165</v>
      </c>
      <c r="H24" s="13">
        <f t="shared" si="0"/>
        <v>11</v>
      </c>
      <c r="I24" s="13">
        <f t="shared" si="0"/>
        <v>273</v>
      </c>
      <c r="J24" s="13">
        <f t="shared" si="0"/>
        <v>39</v>
      </c>
      <c r="K24" s="13">
        <f t="shared" si="0"/>
        <v>59</v>
      </c>
      <c r="L24" s="13">
        <f t="shared" si="0"/>
        <v>89</v>
      </c>
      <c r="M24" s="13">
        <f t="shared" si="0"/>
        <v>0</v>
      </c>
      <c r="N24" s="13">
        <f t="shared" si="0"/>
        <v>1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aeUHNF+LesTvv/t4ADbogCDYONE/daCpDgJsogkQ+mtexAxZzFxoJrFXVyor3301rGbIqb54Ym4xQZa2KTKhGg==" saltValue="69DEW0XoIDRx13SeTgia3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4C33-2742-4EFF-A1F6-80F7F72C7FF3}">
  <sheetPr codeName="Planilha7">
    <tabColor rgb="FF7030A0"/>
  </sheetPr>
  <dimension ref="A1:N499"/>
  <sheetViews>
    <sheetView topLeftCell="A20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0</v>
      </c>
      <c r="C2" s="20">
        <v>0</v>
      </c>
      <c r="D2" s="20">
        <v>3</v>
      </c>
      <c r="E2" s="20">
        <v>1</v>
      </c>
      <c r="F2" s="20">
        <v>0</v>
      </c>
      <c r="G2" s="20">
        <v>0</v>
      </c>
      <c r="H2" s="20">
        <v>0</v>
      </c>
      <c r="I2" s="20">
        <v>3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23</v>
      </c>
      <c r="E4" s="20">
        <v>6</v>
      </c>
      <c r="F4" s="20">
        <v>0</v>
      </c>
      <c r="G4" s="20">
        <v>1</v>
      </c>
      <c r="H4" s="20">
        <v>0</v>
      </c>
      <c r="I4" s="20">
        <v>2</v>
      </c>
      <c r="J4" s="20">
        <v>2</v>
      </c>
      <c r="K4" s="20">
        <v>1</v>
      </c>
      <c r="L4" s="20">
        <v>5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20</v>
      </c>
      <c r="E5" s="20">
        <v>5</v>
      </c>
      <c r="F5" s="20">
        <v>2</v>
      </c>
      <c r="G5" s="20">
        <v>1</v>
      </c>
      <c r="H5" s="20">
        <v>0</v>
      </c>
      <c r="I5" s="20">
        <v>26</v>
      </c>
      <c r="J5" s="20">
        <v>3</v>
      </c>
      <c r="K5" s="20">
        <v>1</v>
      </c>
      <c r="L5" s="20">
        <v>1</v>
      </c>
      <c r="M5" s="20">
        <v>0</v>
      </c>
      <c r="N5" s="20">
        <v>0</v>
      </c>
    </row>
    <row r="6" spans="1:14" x14ac:dyDescent="0.25">
      <c r="A6" s="5" t="s">
        <v>3</v>
      </c>
      <c r="B6" s="20">
        <v>1</v>
      </c>
      <c r="C6" s="20">
        <v>0</v>
      </c>
      <c r="D6" s="20">
        <v>9</v>
      </c>
      <c r="E6" s="20">
        <v>0</v>
      </c>
      <c r="F6" s="20">
        <v>0</v>
      </c>
      <c r="G6" s="20">
        <v>0</v>
      </c>
      <c r="H6" s="20">
        <v>0</v>
      </c>
      <c r="I6" s="20">
        <v>4</v>
      </c>
      <c r="J6" s="20">
        <v>1</v>
      </c>
      <c r="K6" s="20">
        <v>0</v>
      </c>
      <c r="L6" s="20">
        <v>1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4</v>
      </c>
      <c r="E7" s="20">
        <v>1</v>
      </c>
      <c r="F7" s="20">
        <v>0</v>
      </c>
      <c r="G7" s="20">
        <v>0</v>
      </c>
      <c r="H7" s="20">
        <v>0</v>
      </c>
      <c r="I7" s="20">
        <v>1</v>
      </c>
      <c r="J7" s="20">
        <v>2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5</v>
      </c>
      <c r="E8" s="20">
        <v>1</v>
      </c>
      <c r="F8" s="20">
        <v>0</v>
      </c>
      <c r="G8" s="20">
        <v>1</v>
      </c>
      <c r="H8" s="20">
        <v>0</v>
      </c>
      <c r="I8" s="20">
        <v>2</v>
      </c>
      <c r="J8" s="20">
        <v>0</v>
      </c>
      <c r="K8" s="20">
        <v>2</v>
      </c>
      <c r="L8" s="20">
        <v>0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4</v>
      </c>
      <c r="E9" s="20">
        <v>3</v>
      </c>
      <c r="F9" s="20">
        <v>0</v>
      </c>
      <c r="G9" s="20">
        <v>0</v>
      </c>
      <c r="H9" s="20">
        <v>0</v>
      </c>
      <c r="I9" s="20">
        <v>1</v>
      </c>
      <c r="J9" s="20">
        <v>0</v>
      </c>
      <c r="K9" s="20">
        <v>1</v>
      </c>
      <c r="L9" s="20">
        <v>0</v>
      </c>
      <c r="M9" s="20">
        <v>0</v>
      </c>
      <c r="N9" s="20">
        <v>0</v>
      </c>
    </row>
    <row r="10" spans="1:14" x14ac:dyDescent="0.25">
      <c r="A10" s="5" t="s">
        <v>7</v>
      </c>
      <c r="B10" s="20">
        <v>0</v>
      </c>
      <c r="C10" s="20">
        <v>0</v>
      </c>
      <c r="D10" s="20">
        <v>35</v>
      </c>
      <c r="E10" s="20">
        <v>4</v>
      </c>
      <c r="F10" s="20">
        <v>1</v>
      </c>
      <c r="G10" s="20">
        <v>6</v>
      </c>
      <c r="H10" s="20">
        <v>0</v>
      </c>
      <c r="I10" s="20">
        <v>3</v>
      </c>
      <c r="J10" s="20">
        <v>2</v>
      </c>
      <c r="K10" s="20">
        <v>1</v>
      </c>
      <c r="L10" s="20">
        <v>4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2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6</v>
      </c>
      <c r="E12" s="20">
        <v>4</v>
      </c>
      <c r="F12" s="20">
        <v>0</v>
      </c>
      <c r="G12" s="20">
        <v>0</v>
      </c>
      <c r="H12" s="20">
        <v>0</v>
      </c>
      <c r="I12" s="20">
        <v>0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2</v>
      </c>
      <c r="L13" s="20">
        <v>0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4</v>
      </c>
      <c r="C14" s="20">
        <v>0</v>
      </c>
      <c r="D14" s="20">
        <v>143</v>
      </c>
      <c r="E14" s="20">
        <v>2</v>
      </c>
      <c r="F14" s="20">
        <v>7</v>
      </c>
      <c r="G14" s="20">
        <v>88</v>
      </c>
      <c r="H14" s="20">
        <v>3</v>
      </c>
      <c r="I14" s="20">
        <v>193</v>
      </c>
      <c r="J14" s="20">
        <v>13</v>
      </c>
      <c r="K14" s="20">
        <v>31</v>
      </c>
      <c r="L14" s="20">
        <v>41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1</v>
      </c>
      <c r="C15" s="20">
        <v>0</v>
      </c>
      <c r="D15" s="20">
        <v>11</v>
      </c>
      <c r="E15" s="20">
        <v>5</v>
      </c>
      <c r="F15" s="20">
        <v>0</v>
      </c>
      <c r="G15" s="20">
        <v>0</v>
      </c>
      <c r="H15" s="20">
        <v>0</v>
      </c>
      <c r="I15" s="20">
        <v>6</v>
      </c>
      <c r="J15" s="20">
        <v>0</v>
      </c>
      <c r="K15" s="20">
        <v>0</v>
      </c>
      <c r="L15" s="20">
        <v>2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0</v>
      </c>
      <c r="C16" s="20">
        <v>0</v>
      </c>
      <c r="D16" s="20">
        <v>11</v>
      </c>
      <c r="E16" s="20">
        <v>2</v>
      </c>
      <c r="F16" s="20">
        <v>0</v>
      </c>
      <c r="G16" s="20">
        <v>0</v>
      </c>
      <c r="H16" s="20">
        <v>0</v>
      </c>
      <c r="I16" s="20">
        <v>5</v>
      </c>
      <c r="J16" s="20">
        <v>2</v>
      </c>
      <c r="K16" s="20">
        <v>2</v>
      </c>
      <c r="L16" s="20">
        <v>0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3</v>
      </c>
      <c r="C17" s="20">
        <v>0</v>
      </c>
      <c r="D17" s="20">
        <v>134</v>
      </c>
      <c r="E17" s="20">
        <v>8</v>
      </c>
      <c r="F17" s="20">
        <v>4</v>
      </c>
      <c r="G17" s="20">
        <v>96</v>
      </c>
      <c r="H17" s="20">
        <v>4</v>
      </c>
      <c r="I17" s="20">
        <v>97</v>
      </c>
      <c r="J17" s="20">
        <v>9</v>
      </c>
      <c r="K17" s="20">
        <v>19</v>
      </c>
      <c r="L17" s="20">
        <v>36</v>
      </c>
      <c r="M17" s="20">
        <v>0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33</v>
      </c>
      <c r="E18" s="20">
        <v>1</v>
      </c>
      <c r="F18" s="20">
        <v>2</v>
      </c>
      <c r="G18" s="20">
        <v>5</v>
      </c>
      <c r="H18" s="20">
        <v>0</v>
      </c>
      <c r="I18" s="20">
        <v>6</v>
      </c>
      <c r="J18" s="20">
        <v>2</v>
      </c>
      <c r="K18" s="20">
        <v>2</v>
      </c>
      <c r="L18" s="20">
        <v>7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0</v>
      </c>
      <c r="C19" s="20">
        <v>0</v>
      </c>
      <c r="D19" s="20">
        <v>3</v>
      </c>
      <c r="E19" s="20">
        <v>1</v>
      </c>
      <c r="F19" s="20">
        <v>0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0</v>
      </c>
      <c r="C20" s="20">
        <v>0</v>
      </c>
      <c r="D20" s="20">
        <v>28</v>
      </c>
      <c r="E20" s="20">
        <v>5</v>
      </c>
      <c r="F20" s="20">
        <v>0</v>
      </c>
      <c r="G20" s="20">
        <v>5</v>
      </c>
      <c r="H20" s="20">
        <v>0</v>
      </c>
      <c r="I20" s="20">
        <v>0</v>
      </c>
      <c r="J20" s="20">
        <v>2</v>
      </c>
      <c r="K20" s="20">
        <v>1</v>
      </c>
      <c r="L20" s="20">
        <v>0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9</v>
      </c>
      <c r="E21" s="20">
        <v>3</v>
      </c>
      <c r="F21" s="20">
        <v>0</v>
      </c>
      <c r="G21" s="20">
        <v>3</v>
      </c>
      <c r="H21" s="20">
        <v>0</v>
      </c>
      <c r="I21" s="20">
        <v>7</v>
      </c>
      <c r="J21" s="20">
        <v>1</v>
      </c>
      <c r="K21" s="20">
        <v>13</v>
      </c>
      <c r="L21" s="20">
        <v>2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2</v>
      </c>
      <c r="C22" s="20">
        <v>0</v>
      </c>
      <c r="D22" s="20">
        <v>3</v>
      </c>
      <c r="E22" s="20">
        <v>1</v>
      </c>
      <c r="F22" s="20">
        <v>1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11</v>
      </c>
      <c r="C24" s="5">
        <f t="shared" ref="C24:N24" si="0">SUM(C2:C23)</f>
        <v>0</v>
      </c>
      <c r="D24" s="5">
        <f t="shared" si="0"/>
        <v>488</v>
      </c>
      <c r="E24" s="5">
        <f t="shared" si="0"/>
        <v>54</v>
      </c>
      <c r="F24" s="5">
        <f t="shared" si="0"/>
        <v>17</v>
      </c>
      <c r="G24" s="5">
        <f t="shared" si="0"/>
        <v>206</v>
      </c>
      <c r="H24" s="5">
        <f t="shared" si="0"/>
        <v>7</v>
      </c>
      <c r="I24" s="5">
        <f t="shared" si="0"/>
        <v>363</v>
      </c>
      <c r="J24" s="5">
        <f t="shared" si="0"/>
        <v>42</v>
      </c>
      <c r="K24" s="5">
        <f t="shared" si="0"/>
        <v>76</v>
      </c>
      <c r="L24" s="5">
        <f t="shared" si="0"/>
        <v>100</v>
      </c>
      <c r="M24" s="5">
        <f t="shared" si="0"/>
        <v>0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so8jQW/WzLoB41XlbamGpcTRRK7A27SHeShL0K1YWaOfg2jQipba57UECMG6eFJBRSlwoGKh/s2Hs6ukaHq1vQ==" saltValue="tnTM4QUhDxqyFwPpAuyaR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B6DC-435A-483A-9360-68F57D7B1162}">
  <sheetPr codeName="Planilha8">
    <tabColor theme="5" tint="-0.249977111117893"/>
  </sheetPr>
  <dimension ref="A1:N499"/>
  <sheetViews>
    <sheetView topLeftCell="A15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0</v>
      </c>
      <c r="C2" s="20">
        <v>0</v>
      </c>
      <c r="D2" s="20">
        <v>2</v>
      </c>
      <c r="E2" s="20">
        <v>0</v>
      </c>
      <c r="F2" s="20">
        <v>0</v>
      </c>
      <c r="G2" s="20">
        <v>0</v>
      </c>
      <c r="H2" s="20">
        <v>0</v>
      </c>
      <c r="I2" s="20">
        <v>2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11</v>
      </c>
      <c r="E4" s="20">
        <v>3</v>
      </c>
      <c r="F4" s="20">
        <v>0</v>
      </c>
      <c r="G4" s="20">
        <v>2</v>
      </c>
      <c r="H4" s="20">
        <v>0</v>
      </c>
      <c r="I4" s="20">
        <v>1</v>
      </c>
      <c r="J4" s="20">
        <v>0</v>
      </c>
      <c r="K4" s="20">
        <v>1</v>
      </c>
      <c r="L4" s="20">
        <v>5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18</v>
      </c>
      <c r="E5" s="20">
        <v>3</v>
      </c>
      <c r="F5" s="20">
        <v>0</v>
      </c>
      <c r="G5" s="20">
        <v>1</v>
      </c>
      <c r="H5" s="20">
        <v>0</v>
      </c>
      <c r="I5" s="20">
        <v>14</v>
      </c>
      <c r="J5" s="20">
        <v>2</v>
      </c>
      <c r="K5" s="20">
        <v>3</v>
      </c>
      <c r="L5" s="20">
        <v>2</v>
      </c>
      <c r="M5" s="20">
        <v>0</v>
      </c>
      <c r="N5" s="20">
        <v>0</v>
      </c>
    </row>
    <row r="6" spans="1:14" x14ac:dyDescent="0.25">
      <c r="A6" s="5" t="s">
        <v>3</v>
      </c>
      <c r="B6" s="20">
        <v>1</v>
      </c>
      <c r="C6" s="20">
        <v>0</v>
      </c>
      <c r="D6" s="20">
        <v>10</v>
      </c>
      <c r="E6" s="20">
        <v>3</v>
      </c>
      <c r="F6" s="20">
        <v>3</v>
      </c>
      <c r="G6" s="20">
        <v>3</v>
      </c>
      <c r="H6" s="20">
        <v>0</v>
      </c>
      <c r="I6" s="20">
        <v>7</v>
      </c>
      <c r="J6" s="20">
        <v>1</v>
      </c>
      <c r="K6" s="20">
        <v>0</v>
      </c>
      <c r="L6" s="20">
        <v>1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3</v>
      </c>
      <c r="E7" s="20">
        <v>0</v>
      </c>
      <c r="F7" s="20">
        <v>0</v>
      </c>
      <c r="G7" s="20">
        <v>0</v>
      </c>
      <c r="H7" s="20">
        <v>0</v>
      </c>
      <c r="I7" s="20">
        <v>2</v>
      </c>
      <c r="J7" s="20">
        <v>1</v>
      </c>
      <c r="K7" s="20">
        <v>0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11</v>
      </c>
      <c r="E8" s="20">
        <v>1</v>
      </c>
      <c r="F8" s="20">
        <v>0</v>
      </c>
      <c r="G8" s="20">
        <v>0</v>
      </c>
      <c r="H8" s="20">
        <v>0</v>
      </c>
      <c r="I8" s="20">
        <v>0</v>
      </c>
      <c r="J8" s="20">
        <v>1</v>
      </c>
      <c r="K8" s="20">
        <v>3</v>
      </c>
      <c r="L8" s="20">
        <v>0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3</v>
      </c>
      <c r="E9" s="20">
        <v>1</v>
      </c>
      <c r="F9" s="20">
        <v>0</v>
      </c>
      <c r="G9" s="20">
        <v>0</v>
      </c>
      <c r="H9" s="20">
        <v>0</v>
      </c>
      <c r="I9" s="20">
        <v>4</v>
      </c>
      <c r="J9" s="20">
        <v>0</v>
      </c>
      <c r="K9" s="20">
        <v>1</v>
      </c>
      <c r="L9" s="20">
        <v>1</v>
      </c>
      <c r="M9" s="20">
        <v>0</v>
      </c>
      <c r="N9" s="20">
        <v>0</v>
      </c>
    </row>
    <row r="10" spans="1:14" x14ac:dyDescent="0.25">
      <c r="A10" s="5" t="s">
        <v>7</v>
      </c>
      <c r="B10" s="20">
        <v>0</v>
      </c>
      <c r="C10" s="20">
        <v>0</v>
      </c>
      <c r="D10" s="20">
        <v>29</v>
      </c>
      <c r="E10" s="20">
        <v>2</v>
      </c>
      <c r="F10" s="20">
        <v>0</v>
      </c>
      <c r="G10" s="20">
        <v>2</v>
      </c>
      <c r="H10" s="20">
        <v>0</v>
      </c>
      <c r="I10" s="20">
        <v>9</v>
      </c>
      <c r="J10" s="20">
        <v>3</v>
      </c>
      <c r="K10" s="20">
        <v>0</v>
      </c>
      <c r="L10" s="20">
        <v>1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1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8</v>
      </c>
      <c r="E12" s="20">
        <v>3</v>
      </c>
      <c r="F12" s="20">
        <v>0</v>
      </c>
      <c r="G12" s="20">
        <v>0</v>
      </c>
      <c r="H12" s="20">
        <v>0</v>
      </c>
      <c r="I12" s="20">
        <v>1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7</v>
      </c>
      <c r="E13" s="20">
        <v>1</v>
      </c>
      <c r="F13" s="20">
        <v>0</v>
      </c>
      <c r="G13" s="20">
        <v>0</v>
      </c>
      <c r="H13" s="20">
        <v>0</v>
      </c>
      <c r="I13" s="20">
        <v>3</v>
      </c>
      <c r="J13" s="20">
        <v>1</v>
      </c>
      <c r="K13" s="20">
        <v>1</v>
      </c>
      <c r="L13" s="20">
        <v>0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2</v>
      </c>
      <c r="C14" s="20">
        <v>0</v>
      </c>
      <c r="D14" s="20">
        <v>146</v>
      </c>
      <c r="E14" s="20">
        <v>4</v>
      </c>
      <c r="F14" s="20">
        <v>9</v>
      </c>
      <c r="G14" s="20">
        <v>81</v>
      </c>
      <c r="H14" s="20">
        <v>7</v>
      </c>
      <c r="I14" s="20">
        <v>185</v>
      </c>
      <c r="J14" s="20">
        <v>14</v>
      </c>
      <c r="K14" s="20">
        <v>18</v>
      </c>
      <c r="L14" s="20">
        <v>29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0</v>
      </c>
      <c r="C15" s="20">
        <v>0</v>
      </c>
      <c r="D15" s="20">
        <v>8</v>
      </c>
      <c r="E15" s="20">
        <v>3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1</v>
      </c>
      <c r="L15" s="20">
        <v>4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0</v>
      </c>
      <c r="C16" s="20">
        <v>0</v>
      </c>
      <c r="D16" s="20">
        <v>11</v>
      </c>
      <c r="E16" s="20">
        <v>3</v>
      </c>
      <c r="F16" s="20">
        <v>1</v>
      </c>
      <c r="G16" s="20">
        <v>2</v>
      </c>
      <c r="H16" s="20">
        <v>0</v>
      </c>
      <c r="I16" s="20">
        <v>2</v>
      </c>
      <c r="J16" s="20">
        <v>1</v>
      </c>
      <c r="K16" s="20">
        <v>0</v>
      </c>
      <c r="L16" s="20">
        <v>1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4</v>
      </c>
      <c r="C17" s="20">
        <v>0</v>
      </c>
      <c r="D17" s="20">
        <v>312</v>
      </c>
      <c r="E17" s="20">
        <v>13</v>
      </c>
      <c r="F17" s="20">
        <v>5</v>
      </c>
      <c r="G17" s="20">
        <v>126</v>
      </c>
      <c r="H17" s="20">
        <v>6</v>
      </c>
      <c r="I17" s="20">
        <v>125</v>
      </c>
      <c r="J17" s="20">
        <v>5</v>
      </c>
      <c r="K17" s="20">
        <v>8</v>
      </c>
      <c r="L17" s="20">
        <v>33</v>
      </c>
      <c r="M17" s="20">
        <v>0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41</v>
      </c>
      <c r="E18" s="20">
        <v>3</v>
      </c>
      <c r="F18" s="20">
        <v>0</v>
      </c>
      <c r="G18" s="20">
        <v>1</v>
      </c>
      <c r="H18" s="20">
        <v>0</v>
      </c>
      <c r="I18" s="20">
        <v>7</v>
      </c>
      <c r="J18" s="20">
        <v>0</v>
      </c>
      <c r="K18" s="20">
        <v>7</v>
      </c>
      <c r="L18" s="20">
        <v>5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0</v>
      </c>
      <c r="C19" s="20">
        <v>0</v>
      </c>
      <c r="D19" s="20">
        <v>4</v>
      </c>
      <c r="E19" s="20">
        <v>0</v>
      </c>
      <c r="F19" s="20">
        <v>0</v>
      </c>
      <c r="G19" s="20">
        <v>2</v>
      </c>
      <c r="H19" s="20">
        <v>0</v>
      </c>
      <c r="I19" s="20">
        <v>4</v>
      </c>
      <c r="J19" s="20">
        <v>2</v>
      </c>
      <c r="K19" s="20">
        <v>3</v>
      </c>
      <c r="L19" s="20">
        <v>0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0</v>
      </c>
      <c r="C20" s="20">
        <v>0</v>
      </c>
      <c r="D20" s="20">
        <v>12</v>
      </c>
      <c r="E20" s="20">
        <v>1</v>
      </c>
      <c r="F20" s="20">
        <v>0</v>
      </c>
      <c r="G20" s="20">
        <v>2</v>
      </c>
      <c r="H20" s="20">
        <v>0</v>
      </c>
      <c r="I20" s="20">
        <v>2</v>
      </c>
      <c r="J20" s="20">
        <v>0</v>
      </c>
      <c r="K20" s="20">
        <v>3</v>
      </c>
      <c r="L20" s="20">
        <v>2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13</v>
      </c>
      <c r="E21" s="20">
        <v>1</v>
      </c>
      <c r="F21" s="20">
        <v>0</v>
      </c>
      <c r="G21" s="20">
        <v>2</v>
      </c>
      <c r="H21" s="20">
        <v>0</v>
      </c>
      <c r="I21" s="20">
        <v>16</v>
      </c>
      <c r="J21" s="20">
        <v>2</v>
      </c>
      <c r="K21" s="20">
        <v>22</v>
      </c>
      <c r="L21" s="20">
        <v>3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0</v>
      </c>
      <c r="C22" s="20">
        <v>0</v>
      </c>
      <c r="D22" s="20">
        <v>2</v>
      </c>
      <c r="E22" s="20">
        <v>1</v>
      </c>
      <c r="F22" s="20">
        <v>0</v>
      </c>
      <c r="G22" s="20">
        <v>0</v>
      </c>
      <c r="H22" s="20">
        <v>0</v>
      </c>
      <c r="I22" s="20">
        <v>2</v>
      </c>
      <c r="J22" s="20">
        <v>0</v>
      </c>
      <c r="K22" s="20">
        <v>0</v>
      </c>
      <c r="L22" s="20">
        <v>1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2</v>
      </c>
      <c r="E23" s="20">
        <v>0</v>
      </c>
      <c r="F23" s="20">
        <v>0</v>
      </c>
      <c r="G23" s="20">
        <v>0</v>
      </c>
      <c r="H23" s="20">
        <v>0</v>
      </c>
      <c r="I23" s="20">
        <v>1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7</v>
      </c>
      <c r="C24" s="5">
        <f t="shared" ref="C24:N24" si="0">SUM(C2:C23)</f>
        <v>0</v>
      </c>
      <c r="D24" s="5">
        <f t="shared" si="0"/>
        <v>654</v>
      </c>
      <c r="E24" s="5">
        <f t="shared" si="0"/>
        <v>46</v>
      </c>
      <c r="F24" s="5">
        <f t="shared" si="0"/>
        <v>18</v>
      </c>
      <c r="G24" s="5">
        <f t="shared" si="0"/>
        <v>225</v>
      </c>
      <c r="H24" s="5">
        <f t="shared" si="0"/>
        <v>13</v>
      </c>
      <c r="I24" s="5">
        <f t="shared" si="0"/>
        <v>388</v>
      </c>
      <c r="J24" s="5">
        <f t="shared" si="0"/>
        <v>33</v>
      </c>
      <c r="K24" s="5">
        <f t="shared" si="0"/>
        <v>71</v>
      </c>
      <c r="L24" s="5">
        <f t="shared" si="0"/>
        <v>88</v>
      </c>
      <c r="M24" s="5">
        <f t="shared" si="0"/>
        <v>0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AaK91LJaLDDH1MyHAA1sBb7HTfaZCz0kBkkCIHqWKhYbx/ca2mgqIJWuLN1Y+Xf5xNK45agvNT/ZfQraAwKPGQ==" saltValue="Dem/Hv4v2CF43VY9x+7Bt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8EA8-41C7-4F1D-B9BB-B7FC87591576}">
  <sheetPr codeName="Planilha9">
    <tabColor theme="7" tint="0.59999389629810485"/>
  </sheetPr>
  <dimension ref="A1:N499"/>
  <sheetViews>
    <sheetView topLeftCell="A11" zoomScaleNormal="100" zoomScalePageLayoutView="130" workbookViewId="0">
      <selection activeCell="A26" sqref="A26:A29"/>
    </sheetView>
  </sheetViews>
  <sheetFormatPr defaultColWidth="16" defaultRowHeight="15" x14ac:dyDescent="0.25"/>
  <cols>
    <col min="1" max="16384" width="16" style="4"/>
  </cols>
  <sheetData>
    <row r="1" spans="1:14" ht="60" x14ac:dyDescent="0.25">
      <c r="A1" s="3" t="s">
        <v>21</v>
      </c>
      <c r="B1" s="8" t="s">
        <v>23</v>
      </c>
      <c r="C1" s="9" t="s">
        <v>24</v>
      </c>
      <c r="D1" s="9" t="s">
        <v>25</v>
      </c>
      <c r="E1" s="9" t="s">
        <v>26</v>
      </c>
      <c r="F1" s="8" t="s">
        <v>27</v>
      </c>
      <c r="G1" s="9" t="s">
        <v>28</v>
      </c>
      <c r="H1" s="8" t="s">
        <v>29</v>
      </c>
      <c r="I1" s="9" t="s">
        <v>30</v>
      </c>
      <c r="J1" s="8" t="s">
        <v>31</v>
      </c>
      <c r="K1" s="8" t="s">
        <v>32</v>
      </c>
      <c r="L1" s="8" t="s">
        <v>33</v>
      </c>
      <c r="M1" s="8" t="s">
        <v>34</v>
      </c>
      <c r="N1" s="8" t="s">
        <v>35</v>
      </c>
    </row>
    <row r="2" spans="1:14" x14ac:dyDescent="0.25">
      <c r="A2" s="5" t="s">
        <v>0</v>
      </c>
      <c r="B2" s="20">
        <v>0</v>
      </c>
      <c r="C2" s="20">
        <v>0</v>
      </c>
      <c r="D2" s="20">
        <v>4</v>
      </c>
      <c r="E2" s="20">
        <v>1</v>
      </c>
      <c r="F2" s="20">
        <v>1</v>
      </c>
      <c r="G2" s="20">
        <v>0</v>
      </c>
      <c r="H2" s="20">
        <v>0</v>
      </c>
      <c r="I2" s="20">
        <v>2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25">
      <c r="A3" s="5" t="s">
        <v>37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</row>
    <row r="4" spans="1:14" x14ac:dyDescent="0.25">
      <c r="A4" s="5" t="s">
        <v>1</v>
      </c>
      <c r="B4" s="20">
        <v>0</v>
      </c>
      <c r="C4" s="20">
        <v>0</v>
      </c>
      <c r="D4" s="20">
        <v>14</v>
      </c>
      <c r="E4" s="20">
        <v>3</v>
      </c>
      <c r="F4" s="20">
        <v>0</v>
      </c>
      <c r="G4" s="20">
        <v>0</v>
      </c>
      <c r="H4" s="20">
        <v>0</v>
      </c>
      <c r="I4" s="20">
        <v>3</v>
      </c>
      <c r="J4" s="20">
        <v>0</v>
      </c>
      <c r="K4" s="20">
        <v>3</v>
      </c>
      <c r="L4" s="20">
        <v>4</v>
      </c>
      <c r="M4" s="20">
        <v>0</v>
      </c>
      <c r="N4" s="20">
        <v>0</v>
      </c>
    </row>
    <row r="5" spans="1:14" x14ac:dyDescent="0.25">
      <c r="A5" s="5" t="s">
        <v>2</v>
      </c>
      <c r="B5" s="20">
        <v>0</v>
      </c>
      <c r="C5" s="20">
        <v>0</v>
      </c>
      <c r="D5" s="20">
        <v>20</v>
      </c>
      <c r="E5" s="20">
        <v>4</v>
      </c>
      <c r="F5" s="20">
        <v>0</v>
      </c>
      <c r="G5" s="20">
        <v>3</v>
      </c>
      <c r="H5" s="20">
        <v>0</v>
      </c>
      <c r="I5" s="20">
        <v>12</v>
      </c>
      <c r="J5" s="20">
        <v>2</v>
      </c>
      <c r="K5" s="20">
        <v>1</v>
      </c>
      <c r="L5" s="20">
        <v>0</v>
      </c>
      <c r="M5" s="20">
        <v>0</v>
      </c>
      <c r="N5" s="20">
        <v>0</v>
      </c>
    </row>
    <row r="6" spans="1:14" x14ac:dyDescent="0.25">
      <c r="A6" s="5" t="s">
        <v>3</v>
      </c>
      <c r="B6" s="20">
        <v>0</v>
      </c>
      <c r="C6" s="20">
        <v>0</v>
      </c>
      <c r="D6" s="20">
        <v>17</v>
      </c>
      <c r="E6" s="20">
        <v>4</v>
      </c>
      <c r="F6" s="20">
        <v>1</v>
      </c>
      <c r="G6" s="20">
        <v>1</v>
      </c>
      <c r="H6" s="20">
        <v>0</v>
      </c>
      <c r="I6" s="20">
        <v>6</v>
      </c>
      <c r="J6" s="20">
        <v>0</v>
      </c>
      <c r="K6" s="20">
        <v>0</v>
      </c>
      <c r="L6" s="20">
        <v>1</v>
      </c>
      <c r="M6" s="20">
        <v>0</v>
      </c>
      <c r="N6" s="20">
        <v>0</v>
      </c>
    </row>
    <row r="7" spans="1:14" x14ac:dyDescent="0.25">
      <c r="A7" s="5" t="s">
        <v>4</v>
      </c>
      <c r="B7" s="20">
        <v>0</v>
      </c>
      <c r="C7" s="20">
        <v>0</v>
      </c>
      <c r="D7" s="20">
        <v>2</v>
      </c>
      <c r="E7" s="20">
        <v>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1</v>
      </c>
      <c r="L7" s="20">
        <v>0</v>
      </c>
      <c r="M7" s="20">
        <v>0</v>
      </c>
      <c r="N7" s="20">
        <v>0</v>
      </c>
    </row>
    <row r="8" spans="1:14" x14ac:dyDescent="0.25">
      <c r="A8" s="5" t="s">
        <v>5</v>
      </c>
      <c r="B8" s="20">
        <v>0</v>
      </c>
      <c r="C8" s="20">
        <v>0</v>
      </c>
      <c r="D8" s="20">
        <v>4</v>
      </c>
      <c r="E8" s="20">
        <v>0</v>
      </c>
      <c r="F8" s="20">
        <v>0</v>
      </c>
      <c r="G8" s="20">
        <v>1</v>
      </c>
      <c r="H8" s="20">
        <v>0</v>
      </c>
      <c r="I8" s="20">
        <v>2</v>
      </c>
      <c r="J8" s="20">
        <v>0</v>
      </c>
      <c r="K8" s="20">
        <v>3</v>
      </c>
      <c r="L8" s="20">
        <v>1</v>
      </c>
      <c r="M8" s="20">
        <v>0</v>
      </c>
      <c r="N8" s="20">
        <v>0</v>
      </c>
    </row>
    <row r="9" spans="1:14" x14ac:dyDescent="0.25">
      <c r="A9" s="5" t="s">
        <v>6</v>
      </c>
      <c r="B9" s="20">
        <v>0</v>
      </c>
      <c r="C9" s="20">
        <v>0</v>
      </c>
      <c r="D9" s="20">
        <v>8</v>
      </c>
      <c r="E9" s="20">
        <v>5</v>
      </c>
      <c r="F9" s="20">
        <v>0</v>
      </c>
      <c r="G9" s="20">
        <v>1</v>
      </c>
      <c r="H9" s="20">
        <v>0</v>
      </c>
      <c r="I9" s="20">
        <v>1</v>
      </c>
      <c r="J9" s="20">
        <v>1</v>
      </c>
      <c r="K9" s="20">
        <v>3</v>
      </c>
      <c r="L9" s="20">
        <v>0</v>
      </c>
      <c r="M9" s="20">
        <v>0</v>
      </c>
      <c r="N9" s="20">
        <v>0</v>
      </c>
    </row>
    <row r="10" spans="1:14" x14ac:dyDescent="0.25">
      <c r="A10" s="5" t="s">
        <v>7</v>
      </c>
      <c r="B10" s="20">
        <v>2</v>
      </c>
      <c r="C10" s="20">
        <v>0</v>
      </c>
      <c r="D10" s="20">
        <v>34</v>
      </c>
      <c r="E10" s="20">
        <v>1</v>
      </c>
      <c r="F10" s="20">
        <v>0</v>
      </c>
      <c r="G10" s="20">
        <v>6</v>
      </c>
      <c r="H10" s="20">
        <v>0</v>
      </c>
      <c r="I10" s="20">
        <v>11</v>
      </c>
      <c r="J10" s="20">
        <v>0</v>
      </c>
      <c r="K10" s="20">
        <v>2</v>
      </c>
      <c r="L10" s="20">
        <v>9</v>
      </c>
      <c r="M10" s="20">
        <v>0</v>
      </c>
      <c r="N10" s="20">
        <v>0</v>
      </c>
    </row>
    <row r="11" spans="1:14" x14ac:dyDescent="0.25">
      <c r="A11" s="5" t="s">
        <v>8</v>
      </c>
      <c r="B11" s="20">
        <v>0</v>
      </c>
      <c r="C11" s="20">
        <v>0</v>
      </c>
      <c r="D11" s="20">
        <v>9</v>
      </c>
      <c r="E11" s="20">
        <v>2</v>
      </c>
      <c r="F11" s="20">
        <v>1</v>
      </c>
      <c r="G11" s="20">
        <v>0</v>
      </c>
      <c r="H11" s="20">
        <v>0</v>
      </c>
      <c r="I11" s="20">
        <v>1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25">
      <c r="A12" s="5" t="s">
        <v>9</v>
      </c>
      <c r="B12" s="20">
        <v>0</v>
      </c>
      <c r="C12" s="20">
        <v>0</v>
      </c>
      <c r="D12" s="20">
        <v>5</v>
      </c>
      <c r="E12" s="20">
        <v>3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25">
      <c r="A13" s="5" t="s">
        <v>10</v>
      </c>
      <c r="B13" s="20">
        <v>0</v>
      </c>
      <c r="C13" s="20">
        <v>0</v>
      </c>
      <c r="D13" s="20">
        <v>9</v>
      </c>
      <c r="E13" s="20">
        <v>0</v>
      </c>
      <c r="F13" s="20">
        <v>0</v>
      </c>
      <c r="G13" s="20">
        <v>0</v>
      </c>
      <c r="H13" s="20">
        <v>0</v>
      </c>
      <c r="I13" s="20">
        <v>2</v>
      </c>
      <c r="J13" s="20">
        <v>0</v>
      </c>
      <c r="K13" s="20">
        <v>2</v>
      </c>
      <c r="L13" s="20">
        <v>0</v>
      </c>
      <c r="M13" s="20">
        <v>0</v>
      </c>
      <c r="N13" s="20">
        <v>0</v>
      </c>
    </row>
    <row r="14" spans="1:14" x14ac:dyDescent="0.25">
      <c r="A14" s="5" t="s">
        <v>11</v>
      </c>
      <c r="B14" s="20">
        <v>2</v>
      </c>
      <c r="C14" s="20">
        <v>0</v>
      </c>
      <c r="D14" s="20">
        <v>169</v>
      </c>
      <c r="E14" s="20">
        <v>0</v>
      </c>
      <c r="F14" s="20">
        <v>13</v>
      </c>
      <c r="G14" s="20">
        <v>93</v>
      </c>
      <c r="H14" s="20">
        <v>6</v>
      </c>
      <c r="I14" s="20">
        <v>176</v>
      </c>
      <c r="J14" s="20">
        <v>6</v>
      </c>
      <c r="K14" s="20">
        <v>15</v>
      </c>
      <c r="L14" s="20">
        <v>37</v>
      </c>
      <c r="M14" s="20">
        <v>0</v>
      </c>
      <c r="N14" s="20">
        <v>0</v>
      </c>
    </row>
    <row r="15" spans="1:14" ht="30" x14ac:dyDescent="0.25">
      <c r="A15" s="5" t="s">
        <v>12</v>
      </c>
      <c r="B15" s="20">
        <v>0</v>
      </c>
      <c r="C15" s="20">
        <v>0</v>
      </c>
      <c r="D15" s="20">
        <v>9</v>
      </c>
      <c r="E15" s="20">
        <v>2</v>
      </c>
      <c r="F15" s="20">
        <v>1</v>
      </c>
      <c r="G15" s="20">
        <v>0</v>
      </c>
      <c r="H15" s="20">
        <v>0</v>
      </c>
      <c r="I15" s="20">
        <v>4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  <row r="16" spans="1:14" x14ac:dyDescent="0.25">
      <c r="A16" s="5" t="s">
        <v>13</v>
      </c>
      <c r="B16" s="20">
        <v>4</v>
      </c>
      <c r="C16" s="20">
        <v>0</v>
      </c>
      <c r="D16" s="20">
        <v>17</v>
      </c>
      <c r="E16" s="20">
        <v>2</v>
      </c>
      <c r="F16" s="20">
        <v>0</v>
      </c>
      <c r="G16" s="20">
        <v>3</v>
      </c>
      <c r="H16" s="20">
        <v>1</v>
      </c>
      <c r="I16" s="20">
        <v>5</v>
      </c>
      <c r="J16" s="20">
        <v>0</v>
      </c>
      <c r="K16" s="20">
        <v>4</v>
      </c>
      <c r="L16" s="20">
        <v>0</v>
      </c>
      <c r="M16" s="20">
        <v>0</v>
      </c>
      <c r="N16" s="20">
        <v>0</v>
      </c>
    </row>
    <row r="17" spans="1:14" x14ac:dyDescent="0.25">
      <c r="A17" s="5" t="s">
        <v>14</v>
      </c>
      <c r="B17" s="20">
        <v>3</v>
      </c>
      <c r="C17" s="20">
        <v>1</v>
      </c>
      <c r="D17" s="20">
        <v>129</v>
      </c>
      <c r="E17" s="20">
        <v>3</v>
      </c>
      <c r="F17" s="20">
        <v>7</v>
      </c>
      <c r="G17" s="20">
        <v>90</v>
      </c>
      <c r="H17" s="20">
        <v>6</v>
      </c>
      <c r="I17" s="20">
        <v>94</v>
      </c>
      <c r="J17" s="20">
        <v>12</v>
      </c>
      <c r="K17" s="20">
        <v>8</v>
      </c>
      <c r="L17" s="20">
        <v>37</v>
      </c>
      <c r="M17" s="20">
        <v>1</v>
      </c>
      <c r="N17" s="20">
        <v>0</v>
      </c>
    </row>
    <row r="18" spans="1:14" ht="30" x14ac:dyDescent="0.25">
      <c r="A18" s="5" t="s">
        <v>15</v>
      </c>
      <c r="B18" s="20">
        <v>0</v>
      </c>
      <c r="C18" s="20">
        <v>0</v>
      </c>
      <c r="D18" s="20">
        <v>41</v>
      </c>
      <c r="E18" s="20">
        <v>8</v>
      </c>
      <c r="F18" s="20">
        <v>1</v>
      </c>
      <c r="G18" s="20">
        <v>2</v>
      </c>
      <c r="H18" s="20">
        <v>0</v>
      </c>
      <c r="I18" s="20">
        <v>3</v>
      </c>
      <c r="J18" s="20">
        <v>4</v>
      </c>
      <c r="K18" s="20">
        <v>3</v>
      </c>
      <c r="L18" s="20">
        <v>6</v>
      </c>
      <c r="M18" s="20">
        <v>0</v>
      </c>
      <c r="N18" s="20">
        <v>0</v>
      </c>
    </row>
    <row r="19" spans="1:14" ht="30" x14ac:dyDescent="0.25">
      <c r="A19" s="5" t="s">
        <v>16</v>
      </c>
      <c r="B19" s="20">
        <v>0</v>
      </c>
      <c r="C19" s="20">
        <v>0</v>
      </c>
      <c r="D19" s="20">
        <v>3</v>
      </c>
      <c r="E19" s="20">
        <v>1</v>
      </c>
      <c r="F19" s="20">
        <v>0</v>
      </c>
      <c r="G19" s="20">
        <v>0</v>
      </c>
      <c r="H19" s="20">
        <v>0</v>
      </c>
      <c r="I19" s="20">
        <v>2</v>
      </c>
      <c r="J19" s="20">
        <v>0</v>
      </c>
      <c r="K19" s="20">
        <v>1</v>
      </c>
      <c r="L19" s="20">
        <v>0</v>
      </c>
      <c r="M19" s="20">
        <v>0</v>
      </c>
      <c r="N19" s="20">
        <v>0</v>
      </c>
    </row>
    <row r="20" spans="1:14" ht="30" x14ac:dyDescent="0.25">
      <c r="A20" s="5" t="s">
        <v>17</v>
      </c>
      <c r="B20" s="20">
        <v>0</v>
      </c>
      <c r="C20" s="20">
        <v>0</v>
      </c>
      <c r="D20" s="20">
        <v>17</v>
      </c>
      <c r="E20" s="20">
        <v>4</v>
      </c>
      <c r="F20" s="20">
        <v>0</v>
      </c>
      <c r="G20" s="20">
        <v>2</v>
      </c>
      <c r="H20" s="20">
        <v>1</v>
      </c>
      <c r="I20" s="20">
        <v>4</v>
      </c>
      <c r="J20" s="20">
        <v>3</v>
      </c>
      <c r="K20" s="20">
        <v>2</v>
      </c>
      <c r="L20" s="20">
        <v>2</v>
      </c>
      <c r="M20" s="20">
        <v>0</v>
      </c>
      <c r="N20" s="20">
        <v>0</v>
      </c>
    </row>
    <row r="21" spans="1:14" ht="30" x14ac:dyDescent="0.25">
      <c r="A21" s="5" t="s">
        <v>18</v>
      </c>
      <c r="B21" s="20">
        <v>0</v>
      </c>
      <c r="C21" s="20">
        <v>0</v>
      </c>
      <c r="D21" s="20">
        <v>12</v>
      </c>
      <c r="E21" s="20">
        <v>2</v>
      </c>
      <c r="F21" s="20">
        <v>0</v>
      </c>
      <c r="G21" s="20">
        <v>1</v>
      </c>
      <c r="H21" s="20">
        <v>0</v>
      </c>
      <c r="I21" s="20">
        <v>15</v>
      </c>
      <c r="J21" s="20">
        <v>0</v>
      </c>
      <c r="K21" s="20">
        <v>19</v>
      </c>
      <c r="L21" s="20">
        <v>2</v>
      </c>
      <c r="M21" s="20">
        <v>0</v>
      </c>
      <c r="N21" s="20">
        <v>0</v>
      </c>
    </row>
    <row r="22" spans="1:14" x14ac:dyDescent="0.25">
      <c r="A22" s="5" t="s">
        <v>19</v>
      </c>
      <c r="B22" s="20">
        <v>0</v>
      </c>
      <c r="C22" s="20">
        <v>0</v>
      </c>
      <c r="D22" s="20">
        <v>2</v>
      </c>
      <c r="E22" s="20">
        <v>1</v>
      </c>
      <c r="F22" s="20">
        <v>1</v>
      </c>
      <c r="G22" s="20">
        <v>0</v>
      </c>
      <c r="H22" s="20">
        <v>0</v>
      </c>
      <c r="I22" s="20">
        <v>2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</row>
    <row r="23" spans="1:14" x14ac:dyDescent="0.25">
      <c r="A23" s="5" t="s">
        <v>20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x14ac:dyDescent="0.25">
      <c r="A24" s="11" t="s">
        <v>36</v>
      </c>
      <c r="B24" s="5">
        <f>SUM(B2:B23)</f>
        <v>11</v>
      </c>
      <c r="C24" s="5">
        <f t="shared" ref="C24:N24" si="0">SUM(C2:C23)</f>
        <v>1</v>
      </c>
      <c r="D24" s="5">
        <f t="shared" si="0"/>
        <v>525</v>
      </c>
      <c r="E24" s="5">
        <f t="shared" si="0"/>
        <v>47</v>
      </c>
      <c r="F24" s="5">
        <f t="shared" si="0"/>
        <v>26</v>
      </c>
      <c r="G24" s="5">
        <f t="shared" si="0"/>
        <v>203</v>
      </c>
      <c r="H24" s="5">
        <f t="shared" si="0"/>
        <v>14</v>
      </c>
      <c r="I24" s="5">
        <f t="shared" si="0"/>
        <v>345</v>
      </c>
      <c r="J24" s="5">
        <f t="shared" si="0"/>
        <v>30</v>
      </c>
      <c r="K24" s="5">
        <f t="shared" si="0"/>
        <v>67</v>
      </c>
      <c r="L24" s="5">
        <f t="shared" si="0"/>
        <v>99</v>
      </c>
      <c r="M24" s="5">
        <f t="shared" si="0"/>
        <v>1</v>
      </c>
      <c r="N24" s="5">
        <f t="shared" si="0"/>
        <v>0</v>
      </c>
    </row>
    <row r="25" spans="1:14" x14ac:dyDescent="0.25">
      <c r="A25" s="5"/>
      <c r="B25" s="5"/>
      <c r="C25" s="1"/>
      <c r="D25" s="1"/>
      <c r="E25" s="1"/>
      <c r="F25" s="1"/>
      <c r="G25" s="1"/>
    </row>
    <row r="26" spans="1:14" x14ac:dyDescent="0.25">
      <c r="A26" s="24" t="s">
        <v>52</v>
      </c>
      <c r="B26" s="5"/>
      <c r="C26" s="1"/>
      <c r="D26" s="1"/>
      <c r="E26" s="1"/>
      <c r="F26" s="1"/>
      <c r="G26" s="1"/>
    </row>
    <row r="27" spans="1:14" x14ac:dyDescent="0.25">
      <c r="A27" s="24" t="s">
        <v>53</v>
      </c>
      <c r="B27" s="5"/>
      <c r="C27" s="1"/>
      <c r="D27" s="1"/>
      <c r="E27" s="1"/>
      <c r="F27" s="1"/>
      <c r="G27" s="1"/>
    </row>
    <row r="28" spans="1:14" x14ac:dyDescent="0.2">
      <c r="A28" s="25" t="s">
        <v>54</v>
      </c>
      <c r="B28" s="5"/>
      <c r="C28" s="1"/>
      <c r="D28" s="1"/>
      <c r="E28" s="1"/>
      <c r="F28" s="1"/>
      <c r="G28" s="1"/>
    </row>
    <row r="29" spans="1:14" x14ac:dyDescent="0.2">
      <c r="A29" s="26" t="s">
        <v>55</v>
      </c>
      <c r="B29" s="6"/>
      <c r="C29" s="1"/>
      <c r="D29" s="1"/>
      <c r="E29" s="1"/>
      <c r="F29" s="1"/>
      <c r="G29" s="1"/>
    </row>
    <row r="30" spans="1:14" x14ac:dyDescent="0.25">
      <c r="A30" s="5"/>
      <c r="B30" s="6"/>
      <c r="C30" s="1"/>
      <c r="D30" s="1"/>
      <c r="E30" s="1"/>
      <c r="F30" s="1"/>
      <c r="G30" s="1"/>
    </row>
    <row r="31" spans="1:14" x14ac:dyDescent="0.25">
      <c r="A31" s="5"/>
      <c r="B31" s="6"/>
      <c r="C31" s="1"/>
      <c r="D31" s="1"/>
      <c r="E31" s="1"/>
      <c r="F31" s="1"/>
      <c r="G31" s="1"/>
    </row>
    <row r="32" spans="1:14" x14ac:dyDescent="0.25">
      <c r="A32" s="5"/>
      <c r="B32" s="6"/>
      <c r="C32" s="1"/>
      <c r="D32" s="1"/>
      <c r="E32" s="1"/>
      <c r="F32" s="1"/>
      <c r="G32" s="1"/>
    </row>
    <row r="33" spans="1:7" x14ac:dyDescent="0.25">
      <c r="A33" s="5"/>
      <c r="B33" s="6"/>
      <c r="C33" s="1"/>
      <c r="D33" s="1"/>
      <c r="E33" s="1"/>
      <c r="F33" s="1"/>
      <c r="G33" s="1"/>
    </row>
    <row r="34" spans="1:7" x14ac:dyDescent="0.25">
      <c r="A34" s="5"/>
      <c r="B34" s="6"/>
      <c r="C34" s="1"/>
      <c r="D34" s="1"/>
      <c r="E34" s="1"/>
      <c r="F34" s="1"/>
      <c r="G34" s="1"/>
    </row>
    <row r="35" spans="1:7" x14ac:dyDescent="0.25">
      <c r="A35" s="5"/>
      <c r="B35" s="6"/>
      <c r="C35" s="1"/>
      <c r="D35" s="1"/>
      <c r="E35" s="1"/>
      <c r="F35" s="1"/>
      <c r="G35" s="1"/>
    </row>
    <row r="36" spans="1:7" x14ac:dyDescent="0.25">
      <c r="A36" s="5"/>
      <c r="B36" s="6"/>
      <c r="C36" s="1"/>
      <c r="D36" s="1"/>
      <c r="E36" s="1"/>
      <c r="F36" s="1"/>
      <c r="G36" s="1"/>
    </row>
    <row r="37" spans="1:7" x14ac:dyDescent="0.25">
      <c r="A37" s="5"/>
      <c r="B37" s="6"/>
      <c r="C37" s="1"/>
      <c r="D37" s="1"/>
      <c r="E37" s="1"/>
      <c r="F37" s="1"/>
      <c r="G37" s="1"/>
    </row>
    <row r="38" spans="1:7" x14ac:dyDescent="0.25">
      <c r="A38" s="5"/>
      <c r="B38" s="6"/>
      <c r="C38" s="1"/>
      <c r="D38" s="1"/>
      <c r="E38" s="1"/>
      <c r="F38" s="1"/>
      <c r="G38" s="1"/>
    </row>
    <row r="39" spans="1:7" x14ac:dyDescent="0.25">
      <c r="A39" s="5"/>
      <c r="B39" s="6"/>
      <c r="C39" s="1"/>
      <c r="D39" s="1"/>
      <c r="E39" s="1"/>
      <c r="F39" s="1"/>
      <c r="G39" s="1"/>
    </row>
    <row r="40" spans="1:7" x14ac:dyDescent="0.25">
      <c r="A40" s="5"/>
      <c r="B40" s="6"/>
      <c r="C40" s="1"/>
      <c r="D40" s="1"/>
      <c r="E40" s="1"/>
      <c r="F40" s="1"/>
      <c r="G40" s="1"/>
    </row>
    <row r="41" spans="1:7" x14ac:dyDescent="0.25">
      <c r="A41" s="5"/>
      <c r="B41" s="6"/>
      <c r="C41" s="1"/>
      <c r="D41" s="1"/>
      <c r="E41" s="1"/>
      <c r="F41" s="1"/>
      <c r="G41" s="1"/>
    </row>
    <row r="42" spans="1:7" x14ac:dyDescent="0.25">
      <c r="A42" s="5"/>
      <c r="B42" s="6"/>
      <c r="C42" s="1"/>
      <c r="D42" s="1"/>
      <c r="E42" s="1"/>
      <c r="F42" s="1"/>
      <c r="G42" s="1"/>
    </row>
    <row r="43" spans="1:7" x14ac:dyDescent="0.25">
      <c r="A43" s="5"/>
      <c r="B43" s="6"/>
      <c r="C43" s="1"/>
      <c r="D43" s="1"/>
      <c r="E43" s="1"/>
      <c r="F43" s="1"/>
      <c r="G43" s="1"/>
    </row>
    <row r="44" spans="1:7" x14ac:dyDescent="0.25">
      <c r="A44" s="5"/>
      <c r="B44" s="6"/>
      <c r="C44" s="1"/>
      <c r="D44" s="1"/>
      <c r="E44" s="1"/>
      <c r="F44" s="1"/>
      <c r="G44" s="1"/>
    </row>
    <row r="45" spans="1:7" x14ac:dyDescent="0.25">
      <c r="A45" s="5"/>
      <c r="B45" s="6"/>
      <c r="C45" s="1"/>
      <c r="D45" s="1"/>
      <c r="E45" s="1"/>
      <c r="F45" s="1"/>
      <c r="G45" s="1"/>
    </row>
    <row r="46" spans="1:7" x14ac:dyDescent="0.25">
      <c r="A46" s="5"/>
      <c r="B46" s="6"/>
      <c r="C46" s="1"/>
      <c r="D46" s="1"/>
      <c r="E46" s="1"/>
      <c r="F46" s="1"/>
      <c r="G46" s="1"/>
    </row>
    <row r="47" spans="1:7" x14ac:dyDescent="0.25">
      <c r="A47" s="5"/>
      <c r="B47" s="6"/>
      <c r="C47" s="1"/>
      <c r="D47" s="1"/>
      <c r="E47" s="1"/>
      <c r="F47" s="1"/>
      <c r="G47" s="1"/>
    </row>
    <row r="48" spans="1:7" x14ac:dyDescent="0.25">
      <c r="A48" s="6"/>
      <c r="B48" s="6"/>
      <c r="C48" s="1"/>
      <c r="D48" s="1"/>
      <c r="E48" s="1"/>
      <c r="F48" s="1"/>
      <c r="G48" s="1"/>
    </row>
    <row r="49" spans="1:7" x14ac:dyDescent="0.25">
      <c r="A49" s="6"/>
      <c r="B49" s="6"/>
      <c r="C49" s="1"/>
      <c r="D49" s="1"/>
      <c r="E49" s="1"/>
      <c r="F49" s="1"/>
      <c r="G49" s="1"/>
    </row>
    <row r="50" spans="1:7" x14ac:dyDescent="0.25">
      <c r="A50" s="6"/>
      <c r="B50" s="6"/>
      <c r="C50" s="1"/>
      <c r="D50" s="1"/>
      <c r="E50" s="1"/>
      <c r="F50" s="1"/>
      <c r="G50" s="1"/>
    </row>
    <row r="51" spans="1:7" x14ac:dyDescent="0.25">
      <c r="A51" s="6"/>
      <c r="B51" s="6"/>
      <c r="C51" s="1"/>
      <c r="D51" s="1"/>
      <c r="E51" s="1"/>
      <c r="F51" s="1"/>
      <c r="G51" s="1"/>
    </row>
    <row r="52" spans="1:7" x14ac:dyDescent="0.25">
      <c r="A52" s="6"/>
      <c r="B52" s="6"/>
      <c r="C52" s="1"/>
      <c r="D52" s="1"/>
      <c r="E52" s="1"/>
      <c r="F52" s="1"/>
      <c r="G52" s="1"/>
    </row>
    <row r="53" spans="1:7" x14ac:dyDescent="0.25">
      <c r="A53" s="6"/>
      <c r="B53" s="6"/>
      <c r="C53" s="1"/>
      <c r="D53" s="1"/>
      <c r="E53" s="1"/>
      <c r="F53" s="1"/>
      <c r="G53" s="1"/>
    </row>
    <row r="54" spans="1:7" x14ac:dyDescent="0.25">
      <c r="A54" s="6"/>
      <c r="B54" s="6"/>
      <c r="C54" s="1"/>
      <c r="D54" s="1"/>
      <c r="E54" s="1"/>
      <c r="F54" s="1"/>
      <c r="G54" s="1"/>
    </row>
    <row r="55" spans="1:7" x14ac:dyDescent="0.25">
      <c r="A55" s="6"/>
      <c r="B55" s="6"/>
      <c r="C55" s="1"/>
      <c r="D55" s="1"/>
      <c r="E55" s="1"/>
      <c r="F55" s="1"/>
      <c r="G55" s="1"/>
    </row>
    <row r="56" spans="1:7" x14ac:dyDescent="0.25">
      <c r="A56" s="6"/>
      <c r="B56" s="6"/>
      <c r="C56" s="1"/>
      <c r="D56" s="1"/>
      <c r="E56" s="1"/>
      <c r="F56" s="1"/>
      <c r="G56" s="1"/>
    </row>
    <row r="57" spans="1:7" x14ac:dyDescent="0.25">
      <c r="A57" s="6"/>
      <c r="B57" s="6"/>
      <c r="C57" s="1"/>
      <c r="D57" s="1"/>
      <c r="E57" s="1"/>
      <c r="F57" s="1"/>
      <c r="G57" s="1"/>
    </row>
    <row r="58" spans="1:7" x14ac:dyDescent="0.25">
      <c r="A58" s="6"/>
      <c r="B58" s="6"/>
      <c r="C58" s="1"/>
      <c r="D58" s="1"/>
      <c r="E58" s="1"/>
      <c r="F58" s="1"/>
      <c r="G58" s="1"/>
    </row>
    <row r="59" spans="1:7" x14ac:dyDescent="0.25">
      <c r="A59" s="6"/>
      <c r="B59" s="6"/>
      <c r="C59" s="1"/>
      <c r="D59" s="1"/>
      <c r="E59" s="1"/>
      <c r="F59" s="1"/>
      <c r="G59" s="1"/>
    </row>
    <row r="60" spans="1:7" x14ac:dyDescent="0.25">
      <c r="A60" s="6"/>
      <c r="B60" s="6"/>
      <c r="C60" s="1"/>
      <c r="D60" s="1"/>
      <c r="E60" s="1"/>
      <c r="F60" s="1"/>
      <c r="G60" s="1"/>
    </row>
    <row r="61" spans="1:7" x14ac:dyDescent="0.25">
      <c r="A61" s="6"/>
      <c r="B61" s="6"/>
      <c r="C61" s="1"/>
      <c r="D61" s="1"/>
      <c r="E61" s="1"/>
      <c r="F61" s="1"/>
      <c r="G61" s="1"/>
    </row>
    <row r="62" spans="1:7" x14ac:dyDescent="0.25">
      <c r="A62" s="6"/>
      <c r="B62" s="6"/>
      <c r="C62" s="1"/>
      <c r="D62" s="1"/>
      <c r="E62" s="1"/>
      <c r="F62" s="1"/>
      <c r="G62" s="1"/>
    </row>
    <row r="63" spans="1:7" x14ac:dyDescent="0.25">
      <c r="A63" s="6"/>
      <c r="B63" s="6"/>
      <c r="C63" s="1"/>
      <c r="D63" s="1"/>
      <c r="E63" s="1"/>
      <c r="F63" s="1"/>
      <c r="G63" s="1"/>
    </row>
    <row r="64" spans="1:7" x14ac:dyDescent="0.25">
      <c r="A64" s="6"/>
      <c r="B64" s="6"/>
      <c r="C64" s="1"/>
      <c r="D64" s="1"/>
      <c r="E64" s="1"/>
      <c r="F64" s="1"/>
      <c r="G64" s="1"/>
    </row>
    <row r="65" spans="1:7" x14ac:dyDescent="0.25">
      <c r="A65" s="6"/>
      <c r="B65" s="6"/>
      <c r="C65" s="1"/>
      <c r="D65" s="1"/>
      <c r="E65" s="1"/>
      <c r="F65" s="1"/>
      <c r="G65" s="1"/>
    </row>
    <row r="66" spans="1:7" x14ac:dyDescent="0.25">
      <c r="A66" s="6"/>
      <c r="B66" s="6"/>
      <c r="C66" s="1"/>
      <c r="D66" s="1"/>
      <c r="E66" s="1"/>
      <c r="F66" s="1"/>
      <c r="G66" s="1"/>
    </row>
    <row r="67" spans="1:7" x14ac:dyDescent="0.25">
      <c r="A67" s="6"/>
      <c r="B67" s="6"/>
      <c r="C67" s="1"/>
      <c r="D67" s="1"/>
      <c r="E67" s="1"/>
      <c r="F67" s="1"/>
      <c r="G67" s="1"/>
    </row>
    <row r="68" spans="1:7" x14ac:dyDescent="0.25">
      <c r="A68" s="6"/>
      <c r="B68" s="6"/>
      <c r="C68" s="1"/>
      <c r="D68" s="1"/>
      <c r="E68" s="1"/>
      <c r="F68" s="1"/>
      <c r="G68" s="1"/>
    </row>
    <row r="69" spans="1:7" x14ac:dyDescent="0.25">
      <c r="A69" s="6"/>
      <c r="B69" s="6"/>
      <c r="C69" s="1"/>
      <c r="D69" s="1"/>
      <c r="E69" s="1"/>
      <c r="F69" s="1"/>
      <c r="G69" s="1"/>
    </row>
    <row r="70" spans="1:7" x14ac:dyDescent="0.25">
      <c r="A70" s="6"/>
      <c r="B70" s="6"/>
      <c r="C70" s="1"/>
      <c r="D70" s="1"/>
      <c r="E70" s="1"/>
      <c r="F70" s="1"/>
      <c r="G70" s="1"/>
    </row>
    <row r="71" spans="1:7" x14ac:dyDescent="0.25">
      <c r="A71" s="6"/>
      <c r="B71" s="6"/>
      <c r="C71" s="1"/>
      <c r="D71" s="1"/>
      <c r="E71" s="1"/>
      <c r="F71" s="1"/>
      <c r="G71" s="1"/>
    </row>
    <row r="72" spans="1:7" x14ac:dyDescent="0.25">
      <c r="A72" s="6"/>
      <c r="B72" s="5"/>
      <c r="C72" s="1"/>
      <c r="D72" s="1"/>
      <c r="E72" s="1"/>
      <c r="F72" s="1"/>
      <c r="G72" s="1"/>
    </row>
    <row r="73" spans="1:7" x14ac:dyDescent="0.25">
      <c r="A73" s="6"/>
      <c r="B73" s="5"/>
      <c r="C73" s="1"/>
      <c r="D73" s="1"/>
      <c r="E73" s="1"/>
      <c r="F73" s="1"/>
      <c r="G73" s="1"/>
    </row>
    <row r="74" spans="1:7" x14ac:dyDescent="0.25">
      <c r="A74" s="6"/>
      <c r="B74" s="5"/>
      <c r="C74" s="1"/>
      <c r="D74" s="1"/>
      <c r="E74" s="1"/>
      <c r="F74" s="1"/>
      <c r="G74" s="1"/>
    </row>
    <row r="75" spans="1:7" x14ac:dyDescent="0.25">
      <c r="A75" s="6"/>
      <c r="B75" s="5"/>
      <c r="C75" s="1"/>
      <c r="D75" s="1"/>
      <c r="E75" s="1"/>
      <c r="F75" s="1"/>
      <c r="G75" s="1"/>
    </row>
    <row r="76" spans="1:7" x14ac:dyDescent="0.25">
      <c r="A76" s="6"/>
      <c r="B76" s="5"/>
      <c r="C76" s="1"/>
      <c r="D76" s="1"/>
      <c r="E76" s="1"/>
      <c r="F76" s="1"/>
      <c r="G76" s="1"/>
    </row>
    <row r="77" spans="1:7" x14ac:dyDescent="0.25">
      <c r="A77" s="6"/>
      <c r="B77" s="5"/>
      <c r="C77" s="1"/>
      <c r="D77" s="1"/>
      <c r="E77" s="1"/>
      <c r="F77" s="1"/>
      <c r="G77" s="1"/>
    </row>
    <row r="78" spans="1:7" x14ac:dyDescent="0.25">
      <c r="A78" s="6"/>
      <c r="B78" s="5"/>
      <c r="C78" s="1"/>
      <c r="D78" s="1"/>
      <c r="E78" s="1"/>
      <c r="F78" s="1"/>
      <c r="G78" s="1"/>
    </row>
    <row r="79" spans="1:7" x14ac:dyDescent="0.25">
      <c r="A79" s="6"/>
      <c r="B79" s="5"/>
      <c r="C79" s="1"/>
      <c r="D79" s="1"/>
      <c r="E79" s="1"/>
      <c r="F79" s="1"/>
      <c r="G79" s="1"/>
    </row>
    <row r="80" spans="1:7" x14ac:dyDescent="0.25">
      <c r="A80" s="6"/>
      <c r="B80" s="5"/>
      <c r="C80" s="1"/>
      <c r="D80" s="1"/>
      <c r="E80" s="1"/>
      <c r="F80" s="1"/>
      <c r="G80" s="1"/>
    </row>
    <row r="81" spans="1:7" x14ac:dyDescent="0.25">
      <c r="A81" s="6"/>
      <c r="B81" s="5"/>
      <c r="C81" s="1"/>
      <c r="D81" s="1"/>
      <c r="E81" s="1"/>
      <c r="F81" s="1"/>
      <c r="G81" s="1"/>
    </row>
    <row r="82" spans="1:7" x14ac:dyDescent="0.25">
      <c r="A82" s="6"/>
      <c r="B82" s="5"/>
      <c r="C82" s="1"/>
      <c r="D82" s="1"/>
      <c r="E82" s="1"/>
      <c r="F82" s="1"/>
      <c r="G82" s="1"/>
    </row>
    <row r="83" spans="1:7" x14ac:dyDescent="0.25">
      <c r="A83" s="6"/>
      <c r="B83" s="5"/>
      <c r="C83" s="1"/>
      <c r="D83" s="1"/>
      <c r="E83" s="1"/>
      <c r="F83" s="1"/>
      <c r="G83" s="1"/>
    </row>
    <row r="84" spans="1:7" x14ac:dyDescent="0.25">
      <c r="A84" s="6"/>
      <c r="B84" s="5"/>
      <c r="C84" s="1"/>
      <c r="D84" s="1"/>
      <c r="E84" s="1"/>
      <c r="F84" s="1"/>
      <c r="G84" s="1"/>
    </row>
    <row r="85" spans="1:7" x14ac:dyDescent="0.25">
      <c r="A85" s="6"/>
      <c r="B85" s="5"/>
      <c r="C85" s="1"/>
      <c r="D85" s="1"/>
      <c r="E85" s="1"/>
      <c r="F85" s="1"/>
      <c r="G85" s="1"/>
    </row>
    <row r="86" spans="1:7" x14ac:dyDescent="0.25">
      <c r="A86" s="6"/>
      <c r="B86" s="5"/>
      <c r="C86" s="1"/>
      <c r="D86" s="1"/>
      <c r="E86" s="1"/>
      <c r="F86" s="1"/>
      <c r="G86" s="1"/>
    </row>
    <row r="87" spans="1:7" x14ac:dyDescent="0.25">
      <c r="A87" s="6"/>
      <c r="B87" s="5"/>
      <c r="C87" s="1"/>
      <c r="D87" s="1"/>
      <c r="E87" s="1"/>
      <c r="F87" s="1"/>
      <c r="G87" s="1"/>
    </row>
    <row r="88" spans="1:7" x14ac:dyDescent="0.25">
      <c r="A88" s="6"/>
      <c r="B88" s="5"/>
      <c r="C88" s="1"/>
      <c r="D88" s="1"/>
      <c r="E88" s="1"/>
      <c r="F88" s="1"/>
      <c r="G88" s="1"/>
    </row>
    <row r="89" spans="1:7" x14ac:dyDescent="0.25">
      <c r="A89" s="6"/>
      <c r="B89" s="5"/>
      <c r="C89" s="1"/>
      <c r="D89" s="1"/>
      <c r="E89" s="1"/>
      <c r="F89" s="1"/>
      <c r="G89" s="1"/>
    </row>
    <row r="90" spans="1:7" x14ac:dyDescent="0.25">
      <c r="A90" s="6"/>
      <c r="B90" s="5"/>
      <c r="C90" s="1"/>
      <c r="D90" s="1"/>
      <c r="E90" s="1"/>
      <c r="F90" s="1"/>
      <c r="G90" s="1"/>
    </row>
    <row r="91" spans="1:7" x14ac:dyDescent="0.25">
      <c r="A91" s="6"/>
      <c r="B91" s="5"/>
      <c r="C91" s="1"/>
      <c r="D91" s="1"/>
      <c r="E91" s="1"/>
      <c r="F91" s="1"/>
      <c r="G91" s="1"/>
    </row>
    <row r="92" spans="1:7" x14ac:dyDescent="0.25">
      <c r="A92" s="6"/>
      <c r="B92" s="5"/>
      <c r="C92" s="1"/>
      <c r="D92" s="1"/>
      <c r="E92" s="1"/>
      <c r="F92" s="1"/>
      <c r="G92" s="1"/>
    </row>
    <row r="93" spans="1:7" x14ac:dyDescent="0.25">
      <c r="A93" s="6"/>
      <c r="B93" s="5"/>
      <c r="C93" s="1"/>
      <c r="D93" s="1"/>
      <c r="E93" s="1"/>
      <c r="F93" s="1"/>
      <c r="G93" s="1"/>
    </row>
    <row r="94" spans="1:7" x14ac:dyDescent="0.25">
      <c r="A94" s="6"/>
      <c r="B94" s="5"/>
      <c r="C94" s="1"/>
      <c r="D94" s="1"/>
      <c r="E94" s="1"/>
      <c r="F94" s="1"/>
      <c r="G94" s="1"/>
    </row>
    <row r="95" spans="1:7" x14ac:dyDescent="0.25">
      <c r="A95" s="6"/>
      <c r="B95" s="5"/>
      <c r="C95" s="1"/>
      <c r="D95" s="1"/>
      <c r="E95" s="1"/>
      <c r="F95" s="1"/>
      <c r="G95" s="1"/>
    </row>
    <row r="96" spans="1:7" x14ac:dyDescent="0.25">
      <c r="A96" s="6"/>
      <c r="B96" s="5"/>
      <c r="C96" s="1"/>
      <c r="D96" s="1"/>
      <c r="E96" s="1"/>
      <c r="F96" s="1"/>
      <c r="G96" s="1"/>
    </row>
    <row r="97" spans="1:7" x14ac:dyDescent="0.25">
      <c r="A97" s="6"/>
      <c r="B97" s="5"/>
      <c r="C97" s="1"/>
      <c r="D97" s="1"/>
      <c r="E97" s="1"/>
      <c r="F97" s="1"/>
      <c r="G97" s="1"/>
    </row>
    <row r="98" spans="1:7" x14ac:dyDescent="0.25">
      <c r="A98" s="6"/>
      <c r="B98" s="5"/>
      <c r="C98" s="1"/>
      <c r="D98" s="1"/>
      <c r="E98" s="1"/>
      <c r="F98" s="1"/>
      <c r="G98" s="1"/>
    </row>
    <row r="99" spans="1:7" x14ac:dyDescent="0.25">
      <c r="A99" s="6"/>
      <c r="B99" s="5"/>
      <c r="C99" s="1"/>
      <c r="D99" s="1"/>
      <c r="E99" s="1"/>
      <c r="F99" s="1"/>
      <c r="G99" s="1"/>
    </row>
    <row r="100" spans="1:7" x14ac:dyDescent="0.25">
      <c r="A100" s="6"/>
      <c r="B100" s="5"/>
      <c r="C100" s="1"/>
      <c r="D100" s="1"/>
      <c r="E100" s="1"/>
      <c r="F100" s="1"/>
      <c r="G100" s="1"/>
    </row>
    <row r="101" spans="1:7" x14ac:dyDescent="0.25">
      <c r="A101" s="6"/>
      <c r="B101" s="5"/>
      <c r="C101" s="1"/>
      <c r="D101" s="1"/>
      <c r="E101" s="1"/>
      <c r="F101" s="1"/>
      <c r="G101" s="1"/>
    </row>
    <row r="102" spans="1:7" x14ac:dyDescent="0.25">
      <c r="A102" s="6"/>
      <c r="B102" s="5"/>
      <c r="C102" s="1"/>
      <c r="D102" s="1"/>
      <c r="E102" s="1"/>
      <c r="F102" s="1"/>
      <c r="G102" s="1"/>
    </row>
    <row r="103" spans="1:7" x14ac:dyDescent="0.25">
      <c r="A103" s="6"/>
      <c r="B103" s="5"/>
      <c r="C103" s="1"/>
      <c r="D103" s="1"/>
      <c r="E103" s="1"/>
      <c r="F103" s="1"/>
      <c r="G103" s="1"/>
    </row>
    <row r="104" spans="1:7" x14ac:dyDescent="0.25">
      <c r="A104" s="6"/>
      <c r="B104" s="5"/>
      <c r="C104" s="1"/>
      <c r="D104" s="1"/>
      <c r="E104" s="1"/>
      <c r="F104" s="1"/>
      <c r="G104" s="1"/>
    </row>
    <row r="105" spans="1:7" x14ac:dyDescent="0.25">
      <c r="A105" s="6"/>
      <c r="B105" s="5"/>
      <c r="C105" s="1"/>
      <c r="D105" s="1"/>
      <c r="E105" s="1"/>
      <c r="F105" s="1"/>
      <c r="G105" s="1"/>
    </row>
    <row r="106" spans="1:7" x14ac:dyDescent="0.25">
      <c r="A106" s="6"/>
      <c r="B106" s="5"/>
      <c r="C106" s="1"/>
      <c r="D106" s="1"/>
      <c r="E106" s="1"/>
      <c r="F106" s="1"/>
      <c r="G106" s="1"/>
    </row>
    <row r="107" spans="1:7" x14ac:dyDescent="0.25">
      <c r="A107" s="6"/>
      <c r="B107" s="5"/>
      <c r="C107" s="1"/>
      <c r="D107" s="1"/>
      <c r="E107" s="1"/>
      <c r="F107" s="1"/>
      <c r="G107" s="1"/>
    </row>
    <row r="108" spans="1:7" x14ac:dyDescent="0.25">
      <c r="A108" s="6"/>
      <c r="B108" s="5"/>
      <c r="C108" s="1"/>
      <c r="D108" s="1"/>
      <c r="E108" s="1"/>
      <c r="F108" s="1"/>
      <c r="G108" s="1"/>
    </row>
    <row r="109" spans="1:7" x14ac:dyDescent="0.25">
      <c r="A109" s="6"/>
      <c r="B109" s="5"/>
      <c r="C109" s="1"/>
      <c r="D109" s="1"/>
      <c r="E109" s="1"/>
      <c r="F109" s="1"/>
      <c r="G109" s="1"/>
    </row>
    <row r="110" spans="1:7" x14ac:dyDescent="0.25">
      <c r="A110" s="6"/>
      <c r="B110" s="5"/>
      <c r="C110" s="1"/>
      <c r="D110" s="1"/>
      <c r="E110" s="1"/>
      <c r="F110" s="1"/>
      <c r="G110" s="1"/>
    </row>
    <row r="111" spans="1:7" x14ac:dyDescent="0.25">
      <c r="A111" s="6"/>
      <c r="B111" s="5"/>
      <c r="C111" s="1"/>
      <c r="D111" s="1"/>
      <c r="E111" s="1"/>
      <c r="F111" s="1"/>
      <c r="G111" s="1"/>
    </row>
    <row r="112" spans="1:7" x14ac:dyDescent="0.25">
      <c r="A112" s="6"/>
      <c r="B112" s="5"/>
      <c r="C112" s="1"/>
      <c r="D112" s="1"/>
      <c r="E112" s="1"/>
      <c r="F112" s="1"/>
      <c r="G112" s="1"/>
    </row>
    <row r="113" spans="1:7" x14ac:dyDescent="0.25">
      <c r="A113" s="6"/>
      <c r="B113" s="5"/>
      <c r="C113" s="1"/>
      <c r="D113" s="1"/>
      <c r="E113" s="1"/>
      <c r="F113" s="1"/>
      <c r="G113" s="1"/>
    </row>
    <row r="114" spans="1:7" x14ac:dyDescent="0.25">
      <c r="A114" s="6"/>
      <c r="B114" s="5"/>
      <c r="C114" s="1"/>
      <c r="D114" s="1"/>
      <c r="E114" s="1"/>
      <c r="F114" s="1"/>
      <c r="G114" s="1"/>
    </row>
    <row r="115" spans="1:7" x14ac:dyDescent="0.25">
      <c r="A115" s="6"/>
      <c r="B115" s="5"/>
      <c r="C115" s="1"/>
      <c r="D115" s="1"/>
      <c r="E115" s="1"/>
      <c r="F115" s="1"/>
      <c r="G115" s="1"/>
    </row>
    <row r="116" spans="1:7" x14ac:dyDescent="0.25">
      <c r="A116" s="6"/>
      <c r="B116" s="5"/>
      <c r="C116" s="1"/>
      <c r="D116" s="1"/>
      <c r="E116" s="1"/>
      <c r="F116" s="1"/>
      <c r="G116" s="1"/>
    </row>
    <row r="117" spans="1:7" x14ac:dyDescent="0.25">
      <c r="A117" s="6"/>
      <c r="B117" s="5"/>
      <c r="C117" s="1"/>
      <c r="D117" s="1"/>
      <c r="E117" s="1"/>
      <c r="F117" s="1"/>
      <c r="G117" s="1"/>
    </row>
    <row r="118" spans="1:7" x14ac:dyDescent="0.25">
      <c r="A118" s="6"/>
      <c r="B118" s="5"/>
      <c r="C118" s="1"/>
      <c r="D118" s="1"/>
      <c r="E118" s="1"/>
      <c r="F118" s="1"/>
      <c r="G118" s="1"/>
    </row>
    <row r="119" spans="1:7" x14ac:dyDescent="0.25">
      <c r="A119" s="6"/>
      <c r="B119" s="5"/>
      <c r="C119" s="1"/>
      <c r="D119" s="1"/>
      <c r="E119" s="1"/>
      <c r="F119" s="1"/>
      <c r="G119" s="1"/>
    </row>
    <row r="120" spans="1:7" x14ac:dyDescent="0.25">
      <c r="A120" s="6"/>
      <c r="B120" s="5"/>
      <c r="C120" s="1"/>
      <c r="D120" s="1"/>
      <c r="E120" s="1"/>
      <c r="F120" s="1"/>
      <c r="G120" s="1"/>
    </row>
    <row r="121" spans="1:7" x14ac:dyDescent="0.25">
      <c r="A121" s="6"/>
      <c r="B121" s="5"/>
      <c r="C121" s="1"/>
      <c r="D121" s="1"/>
      <c r="E121" s="1"/>
      <c r="F121" s="1"/>
      <c r="G121" s="1"/>
    </row>
    <row r="122" spans="1:7" x14ac:dyDescent="0.25">
      <c r="A122" s="6"/>
      <c r="B122" s="5"/>
      <c r="C122" s="1"/>
      <c r="D122" s="1"/>
      <c r="E122" s="1"/>
      <c r="F122" s="1"/>
      <c r="G122" s="1"/>
    </row>
    <row r="123" spans="1:7" x14ac:dyDescent="0.25">
      <c r="A123" s="6"/>
      <c r="B123" s="5"/>
      <c r="C123" s="1"/>
      <c r="D123" s="1"/>
      <c r="E123" s="1"/>
      <c r="F123" s="1"/>
      <c r="G123" s="1"/>
    </row>
    <row r="124" spans="1:7" x14ac:dyDescent="0.25">
      <c r="A124" s="6"/>
      <c r="B124" s="5"/>
      <c r="C124" s="1"/>
      <c r="D124" s="1"/>
      <c r="E124" s="1"/>
      <c r="F124" s="1"/>
      <c r="G124" s="1"/>
    </row>
    <row r="125" spans="1:7" x14ac:dyDescent="0.25">
      <c r="A125" s="6"/>
      <c r="B125" s="5"/>
      <c r="C125" s="1"/>
      <c r="D125" s="1"/>
      <c r="E125" s="1"/>
      <c r="F125" s="1"/>
      <c r="G125" s="1"/>
    </row>
    <row r="126" spans="1:7" x14ac:dyDescent="0.25">
      <c r="A126" s="6"/>
      <c r="B126" s="5"/>
      <c r="C126" s="1"/>
      <c r="D126" s="1"/>
      <c r="E126" s="1"/>
      <c r="F126" s="1"/>
      <c r="G126" s="1"/>
    </row>
    <row r="127" spans="1:7" x14ac:dyDescent="0.25">
      <c r="A127" s="6"/>
      <c r="B127" s="5"/>
      <c r="C127" s="1"/>
      <c r="D127" s="1"/>
      <c r="E127" s="1"/>
      <c r="F127" s="1"/>
      <c r="G127" s="1"/>
    </row>
    <row r="128" spans="1:7" x14ac:dyDescent="0.25">
      <c r="A128" s="6"/>
      <c r="B128" s="5"/>
      <c r="C128" s="1"/>
      <c r="D128" s="1"/>
      <c r="E128" s="1"/>
      <c r="F128" s="1"/>
      <c r="G128" s="1"/>
    </row>
    <row r="129" spans="1:7" x14ac:dyDescent="0.25">
      <c r="A129" s="6"/>
      <c r="B129" s="5"/>
      <c r="C129" s="1"/>
      <c r="D129" s="1"/>
      <c r="E129" s="1"/>
      <c r="F129" s="1"/>
      <c r="G129" s="1"/>
    </row>
    <row r="130" spans="1:7" x14ac:dyDescent="0.25">
      <c r="A130" s="6"/>
      <c r="B130" s="5"/>
      <c r="C130" s="1"/>
      <c r="D130" s="1"/>
      <c r="E130" s="1"/>
      <c r="F130" s="1"/>
      <c r="G130" s="1"/>
    </row>
    <row r="131" spans="1:7" x14ac:dyDescent="0.25">
      <c r="A131" s="5"/>
      <c r="B131" s="5"/>
      <c r="C131" s="1"/>
      <c r="D131" s="1"/>
      <c r="E131" s="1"/>
      <c r="F131" s="1"/>
      <c r="G131" s="1"/>
    </row>
    <row r="132" spans="1:7" x14ac:dyDescent="0.25">
      <c r="A132" s="5"/>
      <c r="B132" s="5"/>
      <c r="C132" s="1"/>
      <c r="D132" s="1"/>
      <c r="E132" s="1"/>
      <c r="F132" s="1"/>
      <c r="G132" s="1"/>
    </row>
    <row r="133" spans="1:7" x14ac:dyDescent="0.25">
      <c r="A133" s="5"/>
      <c r="B133" s="5"/>
      <c r="C133" s="1"/>
      <c r="D133" s="1"/>
      <c r="E133" s="1"/>
      <c r="F133" s="1"/>
      <c r="G133" s="1"/>
    </row>
    <row r="134" spans="1:7" x14ac:dyDescent="0.25">
      <c r="A134" s="5"/>
      <c r="B134" s="5"/>
      <c r="C134" s="1"/>
      <c r="D134" s="1"/>
      <c r="E134" s="1"/>
      <c r="F134" s="1"/>
      <c r="G134" s="1"/>
    </row>
    <row r="135" spans="1:7" x14ac:dyDescent="0.25">
      <c r="A135" s="5"/>
      <c r="B135" s="5"/>
      <c r="C135" s="1"/>
      <c r="D135" s="1"/>
      <c r="E135" s="1"/>
      <c r="F135" s="1"/>
      <c r="G135" s="1"/>
    </row>
    <row r="136" spans="1:7" x14ac:dyDescent="0.25">
      <c r="A136" s="5"/>
      <c r="B136" s="5"/>
      <c r="C136" s="1"/>
      <c r="D136" s="1"/>
      <c r="E136" s="1"/>
      <c r="F136" s="1"/>
      <c r="G136" s="1"/>
    </row>
    <row r="137" spans="1:7" x14ac:dyDescent="0.25">
      <c r="A137" s="5"/>
      <c r="B137" s="5"/>
      <c r="C137" s="1"/>
      <c r="D137" s="1"/>
      <c r="E137" s="1"/>
      <c r="F137" s="1"/>
      <c r="G137" s="1"/>
    </row>
    <row r="138" spans="1:7" x14ac:dyDescent="0.25">
      <c r="A138" s="6"/>
      <c r="B138" s="5"/>
      <c r="C138" s="1"/>
      <c r="D138" s="1"/>
      <c r="E138" s="1"/>
      <c r="F138" s="1"/>
      <c r="G138" s="1"/>
    </row>
    <row r="139" spans="1:7" x14ac:dyDescent="0.25">
      <c r="A139" s="6"/>
      <c r="B139" s="5"/>
      <c r="C139" s="1"/>
      <c r="D139" s="1"/>
      <c r="E139" s="1"/>
      <c r="F139" s="1"/>
      <c r="G139" s="1"/>
    </row>
    <row r="140" spans="1:7" x14ac:dyDescent="0.25">
      <c r="A140" s="6"/>
      <c r="B140" s="5"/>
      <c r="C140" s="1"/>
      <c r="D140" s="1"/>
      <c r="E140" s="1"/>
      <c r="F140" s="1"/>
      <c r="G140" s="1"/>
    </row>
    <row r="141" spans="1:7" x14ac:dyDescent="0.25">
      <c r="A141" s="6"/>
      <c r="B141" s="5"/>
      <c r="C141" s="1"/>
      <c r="D141" s="1"/>
      <c r="E141" s="1"/>
      <c r="F141" s="1"/>
      <c r="G141" s="1"/>
    </row>
    <row r="142" spans="1:7" x14ac:dyDescent="0.25">
      <c r="A142" s="6"/>
      <c r="B142" s="5"/>
      <c r="C142" s="1"/>
      <c r="D142" s="1"/>
      <c r="E142" s="1"/>
      <c r="F142" s="1"/>
      <c r="G142" s="1"/>
    </row>
    <row r="143" spans="1:7" x14ac:dyDescent="0.25">
      <c r="A143" s="6"/>
      <c r="B143" s="5"/>
      <c r="C143" s="1"/>
      <c r="D143" s="1"/>
      <c r="E143" s="1"/>
      <c r="F143" s="1"/>
      <c r="G143" s="1"/>
    </row>
    <row r="144" spans="1:7" x14ac:dyDescent="0.25">
      <c r="A144" s="6"/>
      <c r="B144" s="5"/>
      <c r="C144" s="1"/>
      <c r="D144" s="1"/>
      <c r="E144" s="1"/>
      <c r="F144" s="1"/>
      <c r="G144" s="1"/>
    </row>
    <row r="145" spans="1:7" x14ac:dyDescent="0.25">
      <c r="A145" s="6"/>
      <c r="B145" s="5"/>
      <c r="C145" s="1"/>
      <c r="D145" s="1"/>
      <c r="E145" s="1"/>
      <c r="F145" s="1"/>
      <c r="G145" s="1"/>
    </row>
    <row r="146" spans="1:7" x14ac:dyDescent="0.25">
      <c r="A146" s="6"/>
      <c r="B146" s="5"/>
      <c r="C146" s="1"/>
      <c r="D146" s="1"/>
      <c r="E146" s="1"/>
      <c r="F146" s="1"/>
      <c r="G146" s="1"/>
    </row>
    <row r="147" spans="1:7" x14ac:dyDescent="0.25">
      <c r="A147" s="6"/>
      <c r="B147" s="5"/>
      <c r="C147" s="1"/>
      <c r="D147" s="1"/>
      <c r="E147" s="1"/>
      <c r="F147" s="1"/>
      <c r="G147" s="1"/>
    </row>
    <row r="148" spans="1:7" x14ac:dyDescent="0.25">
      <c r="A148" s="6"/>
      <c r="B148" s="5"/>
      <c r="C148" s="1"/>
      <c r="D148" s="1"/>
      <c r="E148" s="1"/>
      <c r="F148" s="1"/>
      <c r="G148" s="1"/>
    </row>
    <row r="149" spans="1:7" x14ac:dyDescent="0.25">
      <c r="A149" s="6"/>
      <c r="B149" s="5"/>
      <c r="C149" s="1"/>
      <c r="D149" s="1"/>
      <c r="E149" s="1"/>
      <c r="F149" s="1"/>
      <c r="G149" s="1"/>
    </row>
    <row r="150" spans="1:7" x14ac:dyDescent="0.25">
      <c r="A150" s="6"/>
      <c r="B150" s="5"/>
      <c r="C150" s="1"/>
      <c r="D150" s="1"/>
      <c r="E150" s="1"/>
      <c r="F150" s="1"/>
      <c r="G150" s="1"/>
    </row>
    <row r="151" spans="1:7" x14ac:dyDescent="0.25">
      <c r="A151" s="6"/>
      <c r="B151" s="5"/>
      <c r="C151" s="1"/>
      <c r="D151" s="1"/>
      <c r="E151" s="1"/>
      <c r="F151" s="1"/>
      <c r="G151" s="1"/>
    </row>
    <row r="152" spans="1:7" x14ac:dyDescent="0.25">
      <c r="A152" s="6"/>
      <c r="B152" s="5"/>
      <c r="C152" s="1"/>
      <c r="D152" s="1"/>
      <c r="E152" s="1"/>
      <c r="F152" s="1"/>
      <c r="G152" s="1"/>
    </row>
    <row r="153" spans="1:7" x14ac:dyDescent="0.25">
      <c r="A153" s="6"/>
      <c r="B153" s="5"/>
      <c r="C153" s="1"/>
      <c r="D153" s="1"/>
      <c r="E153" s="1"/>
      <c r="F153" s="1"/>
      <c r="G153" s="1"/>
    </row>
    <row r="154" spans="1:7" x14ac:dyDescent="0.25">
      <c r="A154" s="6"/>
      <c r="B154" s="5"/>
      <c r="C154" s="1"/>
      <c r="D154" s="1"/>
      <c r="E154" s="1"/>
      <c r="F154" s="1"/>
      <c r="G154" s="1"/>
    </row>
    <row r="155" spans="1:7" x14ac:dyDescent="0.25">
      <c r="A155" s="6"/>
      <c r="B155" s="5"/>
      <c r="C155" s="1"/>
      <c r="D155" s="1"/>
      <c r="E155" s="1"/>
      <c r="F155" s="1"/>
      <c r="G155" s="1"/>
    </row>
    <row r="156" spans="1:7" x14ac:dyDescent="0.25">
      <c r="A156" s="6"/>
      <c r="B156" s="5"/>
      <c r="C156" s="1"/>
      <c r="D156" s="1"/>
      <c r="E156" s="1"/>
      <c r="F156" s="1"/>
      <c r="G156" s="1"/>
    </row>
    <row r="157" spans="1:7" x14ac:dyDescent="0.25">
      <c r="A157" s="6"/>
      <c r="B157" s="5"/>
      <c r="C157" s="1"/>
      <c r="D157" s="1"/>
      <c r="E157" s="1"/>
      <c r="F157" s="1"/>
      <c r="G157" s="1"/>
    </row>
    <row r="158" spans="1:7" x14ac:dyDescent="0.25">
      <c r="A158" s="6"/>
      <c r="B158" s="5"/>
      <c r="C158" s="1"/>
      <c r="D158" s="1"/>
      <c r="E158" s="1"/>
      <c r="F158" s="1"/>
      <c r="G158" s="1"/>
    </row>
    <row r="159" spans="1:7" x14ac:dyDescent="0.25">
      <c r="A159" s="6"/>
      <c r="B159" s="5"/>
      <c r="C159" s="1"/>
      <c r="D159" s="1"/>
      <c r="E159" s="1"/>
      <c r="F159" s="1"/>
      <c r="G159" s="1"/>
    </row>
    <row r="160" spans="1:7" x14ac:dyDescent="0.25">
      <c r="A160" s="6"/>
      <c r="B160" s="5"/>
      <c r="C160" s="1"/>
      <c r="D160" s="1"/>
      <c r="E160" s="1"/>
      <c r="F160" s="1"/>
      <c r="G160" s="1"/>
    </row>
    <row r="161" spans="1:7" x14ac:dyDescent="0.25">
      <c r="A161" s="6"/>
      <c r="B161" s="5"/>
      <c r="C161" s="1"/>
      <c r="D161" s="1"/>
      <c r="E161" s="1"/>
      <c r="F161" s="1"/>
      <c r="G161" s="1"/>
    </row>
    <row r="162" spans="1:7" x14ac:dyDescent="0.25">
      <c r="A162" s="6"/>
      <c r="B162" s="5"/>
      <c r="C162" s="1"/>
      <c r="D162" s="1"/>
      <c r="E162" s="1"/>
      <c r="F162" s="1"/>
      <c r="G162" s="1"/>
    </row>
    <row r="163" spans="1:7" x14ac:dyDescent="0.25">
      <c r="A163" s="6"/>
      <c r="B163" s="5"/>
      <c r="C163" s="1"/>
      <c r="D163" s="1"/>
      <c r="E163" s="1"/>
      <c r="F163" s="1"/>
      <c r="G163" s="1"/>
    </row>
    <row r="164" spans="1:7" x14ac:dyDescent="0.25">
      <c r="A164" s="6"/>
      <c r="B164" s="5"/>
      <c r="C164" s="1"/>
      <c r="D164" s="1"/>
      <c r="E164" s="1"/>
      <c r="F164" s="1"/>
      <c r="G164" s="1"/>
    </row>
    <row r="165" spans="1:7" x14ac:dyDescent="0.25">
      <c r="A165" s="6"/>
      <c r="B165" s="5"/>
      <c r="C165" s="1"/>
      <c r="D165" s="1"/>
      <c r="E165" s="1"/>
      <c r="F165" s="1"/>
      <c r="G165" s="1"/>
    </row>
    <row r="166" spans="1:7" x14ac:dyDescent="0.25">
      <c r="A166" s="6"/>
      <c r="B166" s="5"/>
      <c r="C166" s="1"/>
      <c r="D166" s="1"/>
      <c r="E166" s="1"/>
      <c r="F166" s="1"/>
      <c r="G166" s="1"/>
    </row>
    <row r="167" spans="1:7" x14ac:dyDescent="0.25">
      <c r="A167" s="6"/>
      <c r="B167" s="5"/>
      <c r="C167" s="1"/>
      <c r="D167" s="1"/>
      <c r="E167" s="1"/>
      <c r="F167" s="1"/>
      <c r="G167" s="1"/>
    </row>
    <row r="168" spans="1:7" x14ac:dyDescent="0.25">
      <c r="A168" s="6"/>
      <c r="B168" s="5"/>
      <c r="C168" s="1"/>
      <c r="D168" s="1"/>
      <c r="E168" s="1"/>
      <c r="F168" s="1"/>
      <c r="G168" s="1"/>
    </row>
    <row r="169" spans="1:7" x14ac:dyDescent="0.25">
      <c r="A169" s="6"/>
      <c r="B169" s="5"/>
      <c r="C169" s="1"/>
      <c r="D169" s="1"/>
      <c r="E169" s="1"/>
      <c r="F169" s="1"/>
      <c r="G169" s="1"/>
    </row>
    <row r="170" spans="1:7" x14ac:dyDescent="0.25">
      <c r="A170" s="6"/>
      <c r="B170" s="5"/>
      <c r="C170" s="1"/>
      <c r="D170" s="1"/>
      <c r="E170" s="1"/>
      <c r="F170" s="1"/>
      <c r="G170" s="1"/>
    </row>
    <row r="171" spans="1:7" x14ac:dyDescent="0.25">
      <c r="A171" s="6"/>
      <c r="B171" s="5"/>
      <c r="C171" s="1"/>
      <c r="D171" s="1"/>
      <c r="E171" s="1"/>
      <c r="F171" s="1"/>
      <c r="G171" s="1"/>
    </row>
    <row r="172" spans="1:7" x14ac:dyDescent="0.25">
      <c r="A172" s="6"/>
      <c r="B172" s="5"/>
      <c r="C172" s="1"/>
      <c r="D172" s="1"/>
      <c r="E172" s="1"/>
      <c r="F172" s="1"/>
      <c r="G172" s="1"/>
    </row>
    <row r="173" spans="1:7" x14ac:dyDescent="0.25">
      <c r="A173" s="6"/>
      <c r="B173" s="5"/>
      <c r="C173" s="1"/>
      <c r="D173" s="1"/>
      <c r="E173" s="1"/>
      <c r="F173" s="1"/>
      <c r="G173" s="1"/>
    </row>
    <row r="174" spans="1:7" x14ac:dyDescent="0.25">
      <c r="A174" s="6"/>
      <c r="B174" s="5"/>
      <c r="C174" s="1"/>
      <c r="D174" s="1"/>
      <c r="E174" s="1"/>
      <c r="F174" s="1"/>
      <c r="G174" s="1"/>
    </row>
    <row r="175" spans="1:7" x14ac:dyDescent="0.25">
      <c r="A175" s="6"/>
      <c r="B175" s="5"/>
      <c r="C175" s="1"/>
      <c r="D175" s="1"/>
      <c r="E175" s="1"/>
      <c r="F175" s="1"/>
      <c r="G175" s="1"/>
    </row>
    <row r="176" spans="1:7" x14ac:dyDescent="0.25">
      <c r="A176" s="6"/>
      <c r="B176" s="5"/>
      <c r="C176" s="1"/>
      <c r="D176" s="1"/>
      <c r="E176" s="1"/>
      <c r="F176" s="1"/>
      <c r="G176" s="1"/>
    </row>
    <row r="177" spans="1:7" x14ac:dyDescent="0.25">
      <c r="A177" s="6"/>
      <c r="B177" s="5"/>
      <c r="C177" s="1"/>
      <c r="D177" s="1"/>
      <c r="E177" s="1"/>
      <c r="F177" s="1"/>
      <c r="G177" s="1"/>
    </row>
    <row r="178" spans="1:7" x14ac:dyDescent="0.25">
      <c r="A178" s="6"/>
      <c r="B178" s="5"/>
      <c r="C178" s="1"/>
      <c r="D178" s="1"/>
      <c r="E178" s="1"/>
      <c r="F178" s="1"/>
      <c r="G178" s="1"/>
    </row>
    <row r="179" spans="1:7" x14ac:dyDescent="0.25">
      <c r="A179" s="6"/>
      <c r="B179" s="5"/>
      <c r="C179" s="1"/>
      <c r="D179" s="1"/>
      <c r="E179" s="1"/>
      <c r="F179" s="1"/>
      <c r="G179" s="1"/>
    </row>
    <row r="180" spans="1:7" x14ac:dyDescent="0.25">
      <c r="A180" s="6"/>
      <c r="B180" s="5"/>
      <c r="C180" s="1"/>
      <c r="D180" s="1"/>
      <c r="E180" s="1"/>
      <c r="F180" s="1"/>
      <c r="G180" s="1"/>
    </row>
    <row r="181" spans="1:7" x14ac:dyDescent="0.25">
      <c r="A181" s="6"/>
      <c r="B181" s="5"/>
      <c r="C181" s="1"/>
      <c r="D181" s="1"/>
      <c r="E181" s="1"/>
      <c r="F181" s="1"/>
      <c r="G181" s="1"/>
    </row>
    <row r="182" spans="1:7" x14ac:dyDescent="0.25">
      <c r="A182" s="6"/>
      <c r="B182" s="5"/>
      <c r="C182" s="1"/>
      <c r="D182" s="1"/>
      <c r="E182" s="1"/>
      <c r="F182" s="1"/>
      <c r="G182" s="1"/>
    </row>
    <row r="183" spans="1:7" x14ac:dyDescent="0.25">
      <c r="A183" s="6"/>
      <c r="B183" s="5"/>
      <c r="C183" s="1"/>
      <c r="D183" s="1"/>
      <c r="E183" s="1"/>
      <c r="F183" s="1"/>
      <c r="G183" s="1"/>
    </row>
    <row r="184" spans="1:7" x14ac:dyDescent="0.25">
      <c r="A184" s="6"/>
      <c r="B184" s="5"/>
      <c r="C184" s="1"/>
      <c r="D184" s="1"/>
      <c r="E184" s="1"/>
      <c r="F184" s="1"/>
      <c r="G184" s="1"/>
    </row>
    <row r="185" spans="1:7" x14ac:dyDescent="0.25">
      <c r="A185" s="6"/>
      <c r="B185" s="5"/>
      <c r="C185" s="1"/>
      <c r="D185" s="1"/>
      <c r="E185" s="1"/>
      <c r="F185" s="1"/>
      <c r="G185" s="1"/>
    </row>
    <row r="186" spans="1:7" x14ac:dyDescent="0.25">
      <c r="A186" s="6"/>
      <c r="B186" s="5"/>
      <c r="C186" s="1"/>
      <c r="D186" s="1"/>
      <c r="E186" s="1"/>
      <c r="F186" s="1"/>
      <c r="G186" s="1"/>
    </row>
    <row r="187" spans="1:7" x14ac:dyDescent="0.25">
      <c r="A187" s="6"/>
      <c r="B187" s="5"/>
      <c r="C187" s="1"/>
      <c r="D187" s="1"/>
      <c r="E187" s="1"/>
      <c r="F187" s="1"/>
      <c r="G187" s="1"/>
    </row>
    <row r="188" spans="1:7" x14ac:dyDescent="0.25">
      <c r="A188" s="6"/>
      <c r="B188" s="5"/>
      <c r="C188" s="1"/>
      <c r="D188" s="1"/>
      <c r="E188" s="1"/>
      <c r="F188" s="1"/>
      <c r="G188" s="1"/>
    </row>
    <row r="189" spans="1:7" x14ac:dyDescent="0.25">
      <c r="A189" s="6"/>
      <c r="B189" s="5"/>
      <c r="C189" s="1"/>
      <c r="D189" s="1"/>
      <c r="E189" s="1"/>
      <c r="F189" s="1"/>
      <c r="G189" s="1"/>
    </row>
    <row r="190" spans="1:7" x14ac:dyDescent="0.25">
      <c r="A190" s="6"/>
      <c r="B190" s="5"/>
      <c r="C190" s="1"/>
      <c r="D190" s="1"/>
      <c r="E190" s="1"/>
      <c r="F190" s="1"/>
      <c r="G190" s="1"/>
    </row>
    <row r="191" spans="1:7" x14ac:dyDescent="0.25">
      <c r="A191" s="6"/>
      <c r="B191" s="5"/>
      <c r="C191" s="1"/>
      <c r="D191" s="1"/>
      <c r="E191" s="1"/>
      <c r="F191" s="1"/>
      <c r="G191" s="1"/>
    </row>
    <row r="192" spans="1:7" x14ac:dyDescent="0.25">
      <c r="A192" s="6"/>
      <c r="B192" s="5"/>
      <c r="C192" s="1"/>
      <c r="D192" s="1"/>
      <c r="E192" s="1"/>
      <c r="F192" s="1"/>
      <c r="G192" s="1"/>
    </row>
    <row r="193" spans="1:7" x14ac:dyDescent="0.25">
      <c r="A193" s="6"/>
      <c r="B193" s="5"/>
      <c r="C193" s="1"/>
      <c r="D193" s="1"/>
      <c r="E193" s="1"/>
      <c r="F193" s="1"/>
      <c r="G193" s="1"/>
    </row>
    <row r="194" spans="1:7" x14ac:dyDescent="0.25">
      <c r="A194" s="6"/>
      <c r="B194" s="5"/>
      <c r="C194" s="1"/>
      <c r="D194" s="1"/>
      <c r="E194" s="1"/>
      <c r="F194" s="1"/>
      <c r="G194" s="1"/>
    </row>
    <row r="195" spans="1:7" x14ac:dyDescent="0.25">
      <c r="A195" s="6"/>
      <c r="B195" s="5"/>
      <c r="C195" s="1"/>
      <c r="D195" s="1"/>
      <c r="E195" s="1"/>
      <c r="F195" s="1"/>
      <c r="G195" s="1"/>
    </row>
    <row r="196" spans="1:7" x14ac:dyDescent="0.25">
      <c r="A196" s="6"/>
      <c r="B196" s="5"/>
      <c r="C196" s="1"/>
      <c r="D196" s="1"/>
      <c r="E196" s="1"/>
      <c r="F196" s="1"/>
      <c r="G196" s="1"/>
    </row>
    <row r="197" spans="1:7" x14ac:dyDescent="0.25">
      <c r="A197" s="6"/>
      <c r="B197" s="5"/>
      <c r="C197" s="1"/>
      <c r="D197" s="1"/>
      <c r="E197" s="1"/>
      <c r="F197" s="1"/>
      <c r="G197" s="1"/>
    </row>
    <row r="198" spans="1:7" x14ac:dyDescent="0.25">
      <c r="A198" s="6"/>
      <c r="B198" s="5"/>
      <c r="C198" s="1"/>
      <c r="D198" s="1"/>
      <c r="E198" s="1"/>
      <c r="F198" s="1"/>
      <c r="G198" s="1"/>
    </row>
    <row r="199" spans="1:7" x14ac:dyDescent="0.25">
      <c r="A199" s="6"/>
      <c r="B199" s="5"/>
      <c r="C199" s="1"/>
      <c r="D199" s="1"/>
      <c r="E199" s="1"/>
      <c r="F199" s="1"/>
      <c r="G199" s="1"/>
    </row>
    <row r="200" spans="1:7" x14ac:dyDescent="0.25">
      <c r="A200" s="6"/>
      <c r="B200" s="5"/>
      <c r="C200" s="1"/>
      <c r="D200" s="1"/>
      <c r="E200" s="1"/>
      <c r="F200" s="1"/>
      <c r="G200" s="1"/>
    </row>
    <row r="201" spans="1:7" x14ac:dyDescent="0.25">
      <c r="A201" s="6"/>
      <c r="C201" s="1"/>
      <c r="D201" s="1"/>
      <c r="E201" s="1"/>
      <c r="F201" s="1"/>
      <c r="G201" s="1"/>
    </row>
    <row r="202" spans="1:7" x14ac:dyDescent="0.25">
      <c r="A202" s="6"/>
      <c r="C202" s="1"/>
      <c r="D202" s="1"/>
      <c r="E202" s="1"/>
      <c r="F202" s="1"/>
      <c r="G202" s="1"/>
    </row>
    <row r="203" spans="1:7" x14ac:dyDescent="0.25">
      <c r="A203" s="6"/>
      <c r="C203" s="1"/>
      <c r="D203" s="1"/>
      <c r="E203" s="1"/>
      <c r="F203" s="1"/>
      <c r="G203" s="1"/>
    </row>
    <row r="204" spans="1:7" x14ac:dyDescent="0.25">
      <c r="A204" s="6"/>
      <c r="C204" s="1"/>
      <c r="D204" s="1"/>
      <c r="E204" s="1"/>
      <c r="F204" s="1"/>
      <c r="G204" s="1"/>
    </row>
    <row r="205" spans="1:7" x14ac:dyDescent="0.25">
      <c r="A205" s="6"/>
      <c r="C205" s="1"/>
      <c r="D205" s="1"/>
      <c r="E205" s="1"/>
      <c r="F205" s="1"/>
      <c r="G205" s="1"/>
    </row>
    <row r="206" spans="1:7" x14ac:dyDescent="0.25">
      <c r="A206" s="6"/>
      <c r="C206" s="1"/>
      <c r="D206" s="1"/>
      <c r="E206" s="1"/>
      <c r="F206" s="1"/>
      <c r="G206" s="1"/>
    </row>
    <row r="207" spans="1:7" x14ac:dyDescent="0.25">
      <c r="A207" s="6"/>
      <c r="C207" s="1"/>
      <c r="D207" s="1"/>
      <c r="E207" s="1"/>
      <c r="F207" s="1"/>
      <c r="G207" s="1"/>
    </row>
    <row r="208" spans="1:7" x14ac:dyDescent="0.25">
      <c r="A208" s="6"/>
      <c r="C208" s="1"/>
      <c r="D208" s="1"/>
      <c r="E208" s="1"/>
      <c r="F208" s="1"/>
      <c r="G208" s="1"/>
    </row>
    <row r="209" spans="1:7" x14ac:dyDescent="0.25">
      <c r="A209" s="6"/>
      <c r="C209" s="1"/>
      <c r="D209" s="1"/>
      <c r="E209" s="1"/>
      <c r="F209" s="1"/>
      <c r="G209" s="1"/>
    </row>
    <row r="210" spans="1:7" x14ac:dyDescent="0.25">
      <c r="A210" s="6"/>
      <c r="C210" s="1"/>
      <c r="D210" s="1"/>
      <c r="E210" s="1"/>
      <c r="F210" s="1"/>
      <c r="G210" s="1"/>
    </row>
    <row r="211" spans="1:7" x14ac:dyDescent="0.25">
      <c r="A211" s="6"/>
      <c r="C211" s="1"/>
      <c r="D211" s="1"/>
      <c r="E211" s="1"/>
      <c r="F211" s="1"/>
      <c r="G211" s="1"/>
    </row>
    <row r="212" spans="1:7" x14ac:dyDescent="0.25">
      <c r="A212" s="6"/>
      <c r="C212" s="1"/>
      <c r="D212" s="1"/>
      <c r="E212" s="1"/>
      <c r="F212" s="1"/>
      <c r="G212" s="1"/>
    </row>
    <row r="213" spans="1:7" x14ac:dyDescent="0.25">
      <c r="A213" s="6"/>
      <c r="C213" s="1"/>
      <c r="D213" s="1"/>
      <c r="E213" s="1"/>
      <c r="F213" s="1"/>
      <c r="G213" s="1"/>
    </row>
    <row r="214" spans="1:7" x14ac:dyDescent="0.25">
      <c r="A214" s="6"/>
      <c r="C214" s="1"/>
      <c r="D214" s="1"/>
      <c r="E214" s="1"/>
      <c r="F214" s="1"/>
      <c r="G214" s="1"/>
    </row>
    <row r="215" spans="1:7" x14ac:dyDescent="0.25">
      <c r="A215" s="6"/>
      <c r="C215" s="1"/>
      <c r="D215" s="1"/>
      <c r="E215" s="1"/>
      <c r="F215" s="1"/>
      <c r="G215" s="1"/>
    </row>
    <row r="216" spans="1:7" x14ac:dyDescent="0.25">
      <c r="A216" s="6"/>
      <c r="C216" s="1"/>
      <c r="D216" s="1"/>
      <c r="E216" s="1"/>
      <c r="F216" s="1"/>
      <c r="G216" s="1"/>
    </row>
    <row r="217" spans="1:7" x14ac:dyDescent="0.25">
      <c r="A217" s="6"/>
      <c r="C217" s="1"/>
      <c r="D217" s="1"/>
      <c r="E217" s="1"/>
      <c r="F217" s="1"/>
      <c r="G217" s="1"/>
    </row>
    <row r="218" spans="1:7" x14ac:dyDescent="0.25">
      <c r="A218" s="6"/>
      <c r="C218" s="1"/>
      <c r="D218" s="1"/>
      <c r="E218" s="1"/>
      <c r="F218" s="1"/>
      <c r="G218" s="1"/>
    </row>
    <row r="219" spans="1:7" x14ac:dyDescent="0.25">
      <c r="A219" s="6"/>
      <c r="C219" s="1"/>
      <c r="D219" s="1"/>
      <c r="E219" s="1"/>
      <c r="F219" s="1"/>
      <c r="G219" s="1"/>
    </row>
    <row r="220" spans="1:7" x14ac:dyDescent="0.25">
      <c r="A220" s="6"/>
      <c r="C220" s="1"/>
      <c r="D220" s="1"/>
      <c r="E220" s="1"/>
      <c r="F220" s="1"/>
      <c r="G220" s="1"/>
    </row>
    <row r="221" spans="1:7" x14ac:dyDescent="0.25">
      <c r="A221" s="6"/>
      <c r="C221" s="1"/>
      <c r="D221" s="1"/>
      <c r="E221" s="1"/>
      <c r="F221" s="1"/>
      <c r="G221" s="1"/>
    </row>
    <row r="222" spans="1:7" x14ac:dyDescent="0.25">
      <c r="A222" s="6"/>
      <c r="C222" s="1"/>
      <c r="D222" s="1"/>
      <c r="E222" s="1"/>
      <c r="F222" s="1"/>
      <c r="G222" s="1"/>
    </row>
    <row r="223" spans="1:7" x14ac:dyDescent="0.25">
      <c r="A223" s="6"/>
      <c r="C223" s="1"/>
      <c r="D223" s="1"/>
      <c r="E223" s="1"/>
      <c r="F223" s="1"/>
      <c r="G223" s="1"/>
    </row>
    <row r="224" spans="1:7" x14ac:dyDescent="0.25">
      <c r="A224" s="6"/>
      <c r="B224" s="5"/>
      <c r="C224" s="1"/>
      <c r="D224" s="1"/>
      <c r="E224" s="1"/>
      <c r="F224" s="1"/>
      <c r="G224" s="1"/>
    </row>
    <row r="225" spans="1:7" x14ac:dyDescent="0.25">
      <c r="A225" s="6"/>
      <c r="B225" s="5"/>
      <c r="C225" s="1"/>
      <c r="D225" s="1"/>
      <c r="E225" s="1"/>
      <c r="F225" s="1"/>
      <c r="G225" s="1"/>
    </row>
    <row r="226" spans="1:7" x14ac:dyDescent="0.25">
      <c r="A226" s="6"/>
      <c r="B226" s="5"/>
      <c r="C226" s="1"/>
      <c r="D226" s="1"/>
      <c r="E226" s="1"/>
      <c r="F226" s="1"/>
      <c r="G226" s="1"/>
    </row>
    <row r="227" spans="1:7" x14ac:dyDescent="0.25">
      <c r="A227" s="6"/>
      <c r="B227" s="5"/>
      <c r="C227" s="1"/>
      <c r="D227" s="1"/>
      <c r="E227" s="1"/>
      <c r="F227" s="1"/>
      <c r="G227" s="1"/>
    </row>
    <row r="228" spans="1:7" x14ac:dyDescent="0.25">
      <c r="A228" s="6"/>
      <c r="B228" s="5"/>
      <c r="C228" s="1"/>
      <c r="D228" s="1"/>
      <c r="E228" s="1"/>
      <c r="F228" s="1"/>
      <c r="G228" s="1"/>
    </row>
    <row r="229" spans="1:7" x14ac:dyDescent="0.25">
      <c r="A229" s="6"/>
      <c r="B229" s="5"/>
      <c r="C229" s="1"/>
      <c r="D229" s="1"/>
      <c r="E229" s="1"/>
      <c r="F229" s="1"/>
      <c r="G229" s="1"/>
    </row>
    <row r="230" spans="1:7" x14ac:dyDescent="0.25">
      <c r="A230" s="6"/>
      <c r="B230" s="5"/>
      <c r="C230" s="1"/>
      <c r="D230" s="1"/>
      <c r="E230" s="1"/>
      <c r="F230" s="1"/>
      <c r="G230" s="1"/>
    </row>
    <row r="231" spans="1:7" x14ac:dyDescent="0.25">
      <c r="A231" s="6"/>
      <c r="B231" s="5"/>
      <c r="C231" s="1"/>
      <c r="D231" s="1"/>
      <c r="E231" s="1"/>
      <c r="F231" s="1"/>
      <c r="G231" s="1"/>
    </row>
    <row r="232" spans="1:7" x14ac:dyDescent="0.25">
      <c r="A232" s="6"/>
      <c r="B232" s="5"/>
      <c r="C232" s="1"/>
      <c r="D232" s="1"/>
      <c r="E232" s="1"/>
      <c r="F232" s="1"/>
      <c r="G232" s="1"/>
    </row>
    <row r="233" spans="1:7" x14ac:dyDescent="0.25">
      <c r="A233" s="6"/>
      <c r="B233" s="5"/>
      <c r="C233" s="1"/>
      <c r="D233" s="1"/>
      <c r="E233" s="1"/>
      <c r="F233" s="1"/>
      <c r="G233" s="1"/>
    </row>
    <row r="234" spans="1:7" x14ac:dyDescent="0.25">
      <c r="A234" s="6"/>
      <c r="B234" s="5"/>
      <c r="C234" s="1"/>
      <c r="D234" s="1"/>
      <c r="E234" s="1"/>
      <c r="F234" s="1"/>
      <c r="G234" s="1"/>
    </row>
    <row r="235" spans="1:7" x14ac:dyDescent="0.25">
      <c r="A235" s="6"/>
      <c r="B235" s="5"/>
      <c r="C235" s="1"/>
      <c r="D235" s="1"/>
      <c r="E235" s="1"/>
      <c r="F235" s="1"/>
      <c r="G235" s="1"/>
    </row>
    <row r="236" spans="1:7" x14ac:dyDescent="0.25">
      <c r="A236" s="6"/>
      <c r="B236" s="5"/>
      <c r="C236" s="1"/>
      <c r="D236" s="1"/>
      <c r="E236" s="1"/>
      <c r="F236" s="1"/>
      <c r="G236" s="1"/>
    </row>
    <row r="237" spans="1:7" x14ac:dyDescent="0.25">
      <c r="A237" s="6"/>
      <c r="B237" s="5"/>
      <c r="C237" s="1"/>
      <c r="D237" s="1"/>
      <c r="E237" s="1"/>
      <c r="F237" s="1"/>
      <c r="G237" s="1"/>
    </row>
    <row r="238" spans="1:7" x14ac:dyDescent="0.25">
      <c r="A238" s="6"/>
      <c r="B238" s="5"/>
      <c r="C238" s="1"/>
      <c r="D238" s="1"/>
      <c r="E238" s="1"/>
      <c r="F238" s="1"/>
      <c r="G238" s="1"/>
    </row>
    <row r="239" spans="1:7" x14ac:dyDescent="0.25">
      <c r="A239" s="6"/>
      <c r="B239" s="5"/>
      <c r="C239" s="1"/>
      <c r="D239" s="1"/>
      <c r="E239" s="1"/>
      <c r="F239" s="1"/>
      <c r="G239" s="1"/>
    </row>
    <row r="240" spans="1:7" x14ac:dyDescent="0.25">
      <c r="A240" s="6"/>
      <c r="B240" s="5"/>
      <c r="C240" s="1"/>
      <c r="D240" s="1"/>
      <c r="E240" s="1"/>
      <c r="F240" s="1"/>
      <c r="G240" s="1"/>
    </row>
    <row r="241" spans="1:7" x14ac:dyDescent="0.25">
      <c r="A241" s="6"/>
      <c r="B241" s="5"/>
      <c r="C241" s="1"/>
      <c r="D241" s="1"/>
      <c r="E241" s="1"/>
      <c r="F241" s="1"/>
      <c r="G241" s="1"/>
    </row>
    <row r="242" spans="1:7" x14ac:dyDescent="0.25">
      <c r="A242" s="6"/>
      <c r="B242" s="5"/>
      <c r="C242" s="1"/>
      <c r="D242" s="1"/>
      <c r="E242" s="1"/>
      <c r="F242" s="1"/>
      <c r="G242" s="1"/>
    </row>
    <row r="243" spans="1:7" x14ac:dyDescent="0.25">
      <c r="A243" s="6"/>
      <c r="B243" s="5"/>
      <c r="C243" s="1"/>
      <c r="D243" s="1"/>
      <c r="E243" s="1"/>
      <c r="F243" s="1"/>
      <c r="G243" s="1"/>
    </row>
    <row r="244" spans="1:7" x14ac:dyDescent="0.25">
      <c r="A244" s="6"/>
      <c r="B244" s="5"/>
      <c r="C244" s="1"/>
      <c r="D244" s="1"/>
      <c r="E244" s="1"/>
      <c r="F244" s="1"/>
      <c r="G244" s="1"/>
    </row>
    <row r="245" spans="1:7" x14ac:dyDescent="0.25">
      <c r="A245" s="6"/>
      <c r="B245" s="5"/>
      <c r="C245" s="1"/>
      <c r="D245" s="1"/>
      <c r="E245" s="1"/>
      <c r="F245" s="1"/>
      <c r="G245" s="1"/>
    </row>
    <row r="246" spans="1:7" x14ac:dyDescent="0.25">
      <c r="A246" s="6"/>
      <c r="B246" s="5"/>
      <c r="C246" s="1"/>
      <c r="D246" s="1"/>
      <c r="E246" s="1"/>
      <c r="F246" s="1"/>
      <c r="G246" s="1"/>
    </row>
    <row r="247" spans="1:7" x14ac:dyDescent="0.25">
      <c r="A247" s="6"/>
      <c r="B247" s="5"/>
      <c r="C247" s="1"/>
      <c r="D247" s="1"/>
      <c r="E247" s="1"/>
      <c r="F247" s="1"/>
      <c r="G247" s="1"/>
    </row>
    <row r="248" spans="1:7" x14ac:dyDescent="0.25">
      <c r="A248" s="6"/>
      <c r="B248" s="7"/>
      <c r="C248" s="1"/>
      <c r="D248" s="1"/>
      <c r="E248" s="1"/>
      <c r="F248" s="1"/>
      <c r="G248" s="1"/>
    </row>
    <row r="249" spans="1:7" x14ac:dyDescent="0.25">
      <c r="A249" s="6"/>
      <c r="B249" s="5"/>
      <c r="C249" s="1"/>
      <c r="D249" s="1"/>
      <c r="E249" s="1"/>
      <c r="F249" s="1"/>
      <c r="G249" s="1"/>
    </row>
    <row r="250" spans="1:7" x14ac:dyDescent="0.25">
      <c r="A250" s="6"/>
      <c r="B250" s="5"/>
      <c r="C250" s="1"/>
      <c r="D250" s="1"/>
      <c r="E250" s="1"/>
      <c r="F250" s="1"/>
      <c r="G250" s="1"/>
    </row>
    <row r="251" spans="1:7" x14ac:dyDescent="0.25">
      <c r="A251" s="6"/>
      <c r="B251" s="5"/>
      <c r="C251" s="1"/>
      <c r="D251" s="1"/>
      <c r="E251" s="1"/>
      <c r="F251" s="1"/>
      <c r="G251" s="1"/>
    </row>
    <row r="252" spans="1:7" x14ac:dyDescent="0.25">
      <c r="A252" s="6"/>
      <c r="B252" s="5"/>
      <c r="C252" s="1"/>
      <c r="D252" s="1"/>
      <c r="E252" s="1"/>
      <c r="F252" s="1"/>
      <c r="G252" s="1"/>
    </row>
    <row r="253" spans="1:7" x14ac:dyDescent="0.25">
      <c r="A253" s="6"/>
      <c r="B253" s="5"/>
      <c r="C253" s="1"/>
      <c r="D253" s="1"/>
      <c r="E253" s="1"/>
      <c r="F253" s="1"/>
      <c r="G253" s="1"/>
    </row>
    <row r="254" spans="1:7" x14ac:dyDescent="0.25">
      <c r="A254" s="6"/>
      <c r="B254" s="5"/>
      <c r="C254" s="1"/>
      <c r="D254" s="1"/>
      <c r="E254" s="1"/>
      <c r="F254" s="1"/>
      <c r="G254" s="1"/>
    </row>
    <row r="255" spans="1:7" x14ac:dyDescent="0.25">
      <c r="A255" s="6"/>
      <c r="B255" s="5"/>
      <c r="C255" s="1"/>
      <c r="D255" s="1"/>
      <c r="E255" s="1"/>
      <c r="F255" s="1"/>
      <c r="G255" s="1"/>
    </row>
    <row r="256" spans="1:7" x14ac:dyDescent="0.25">
      <c r="A256" s="6"/>
      <c r="B256" s="5"/>
      <c r="C256" s="1"/>
      <c r="D256" s="1"/>
      <c r="E256" s="1"/>
      <c r="F256" s="1"/>
      <c r="G256" s="1"/>
    </row>
    <row r="257" spans="1:7" x14ac:dyDescent="0.25">
      <c r="A257" s="6"/>
      <c r="B257" s="5"/>
      <c r="C257" s="1"/>
      <c r="D257" s="1"/>
      <c r="E257" s="1"/>
      <c r="F257" s="1"/>
      <c r="G257" s="1"/>
    </row>
    <row r="258" spans="1:7" x14ac:dyDescent="0.25">
      <c r="A258" s="6"/>
      <c r="B258" s="5"/>
      <c r="C258" s="1"/>
      <c r="D258" s="1"/>
      <c r="E258" s="1"/>
      <c r="F258" s="1"/>
      <c r="G258" s="1"/>
    </row>
    <row r="259" spans="1:7" x14ac:dyDescent="0.25">
      <c r="A259" s="6"/>
      <c r="B259" s="5"/>
      <c r="C259" s="1"/>
      <c r="D259" s="1"/>
      <c r="E259" s="1"/>
      <c r="F259" s="1"/>
      <c r="G259" s="1"/>
    </row>
    <row r="260" spans="1:7" x14ac:dyDescent="0.25">
      <c r="A260" s="6"/>
      <c r="B260" s="5"/>
      <c r="C260" s="1"/>
      <c r="D260" s="1"/>
      <c r="E260" s="1"/>
      <c r="F260" s="1"/>
      <c r="G260" s="1"/>
    </row>
    <row r="261" spans="1:7" x14ac:dyDescent="0.25">
      <c r="A261" s="6"/>
      <c r="B261" s="5"/>
      <c r="C261" s="1"/>
      <c r="D261" s="1"/>
      <c r="E261" s="1"/>
      <c r="F261" s="1"/>
      <c r="G261" s="1"/>
    </row>
    <row r="262" spans="1:7" x14ac:dyDescent="0.25">
      <c r="A262" s="6"/>
      <c r="B262" s="5"/>
      <c r="C262" s="1"/>
      <c r="D262" s="1"/>
      <c r="E262" s="1"/>
      <c r="F262" s="1"/>
      <c r="G262" s="1"/>
    </row>
    <row r="263" spans="1:7" x14ac:dyDescent="0.25">
      <c r="A263" s="6"/>
      <c r="B263" s="5"/>
      <c r="C263" s="1"/>
      <c r="D263" s="1"/>
      <c r="E263" s="1"/>
      <c r="F263" s="1"/>
      <c r="G263" s="1"/>
    </row>
    <row r="264" spans="1:7" x14ac:dyDescent="0.25">
      <c r="A264" s="6"/>
      <c r="B264" s="5"/>
      <c r="C264" s="1"/>
      <c r="D264" s="1"/>
      <c r="E264" s="1"/>
      <c r="F264" s="1"/>
      <c r="G264" s="1"/>
    </row>
    <row r="265" spans="1:7" x14ac:dyDescent="0.25">
      <c r="A265" s="6"/>
      <c r="B265" s="5"/>
      <c r="C265" s="1"/>
      <c r="D265" s="1"/>
      <c r="E265" s="1"/>
      <c r="F265" s="1"/>
      <c r="G265" s="1"/>
    </row>
    <row r="266" spans="1:7" x14ac:dyDescent="0.25">
      <c r="A266" s="6"/>
      <c r="B266" s="5"/>
      <c r="C266" s="1"/>
      <c r="D266" s="1"/>
      <c r="E266" s="1"/>
      <c r="F266" s="1"/>
      <c r="G266" s="1"/>
    </row>
    <row r="267" spans="1:7" x14ac:dyDescent="0.25">
      <c r="A267" s="6"/>
      <c r="B267" s="5"/>
      <c r="C267" s="1"/>
      <c r="D267" s="1"/>
      <c r="E267" s="1"/>
      <c r="F267" s="1"/>
      <c r="G267" s="1"/>
    </row>
    <row r="268" spans="1:7" x14ac:dyDescent="0.25">
      <c r="A268" s="6"/>
      <c r="B268" s="5"/>
      <c r="C268" s="1"/>
      <c r="D268" s="1"/>
      <c r="E268" s="1"/>
      <c r="F268" s="1"/>
      <c r="G268" s="1"/>
    </row>
    <row r="269" spans="1:7" x14ac:dyDescent="0.25">
      <c r="A269" s="6"/>
      <c r="B269" s="5"/>
      <c r="C269" s="1"/>
      <c r="D269" s="1"/>
      <c r="E269" s="1"/>
      <c r="F269" s="1"/>
      <c r="G269" s="1"/>
    </row>
    <row r="270" spans="1:7" x14ac:dyDescent="0.25">
      <c r="A270" s="6"/>
      <c r="B270" s="5"/>
      <c r="C270" s="1"/>
      <c r="D270" s="1"/>
      <c r="E270" s="1"/>
      <c r="F270" s="1"/>
      <c r="G270" s="1"/>
    </row>
    <row r="271" spans="1:7" x14ac:dyDescent="0.25">
      <c r="A271" s="6"/>
      <c r="B271" s="5"/>
      <c r="C271" s="1"/>
      <c r="D271" s="1"/>
      <c r="E271" s="1"/>
      <c r="F271" s="1"/>
      <c r="G271" s="1"/>
    </row>
    <row r="272" spans="1:7" x14ac:dyDescent="0.25">
      <c r="A272" s="6"/>
      <c r="B272" s="5"/>
      <c r="C272" s="1"/>
      <c r="D272" s="1"/>
      <c r="E272" s="1"/>
      <c r="F272" s="1"/>
      <c r="G272" s="1"/>
    </row>
    <row r="273" spans="1:7" x14ac:dyDescent="0.25">
      <c r="A273" s="6"/>
      <c r="B273" s="5"/>
      <c r="C273" s="1"/>
      <c r="D273" s="1"/>
      <c r="E273" s="1"/>
      <c r="F273" s="1"/>
      <c r="G273" s="1"/>
    </row>
    <row r="274" spans="1:7" x14ac:dyDescent="0.25">
      <c r="A274" s="6"/>
      <c r="B274" s="5"/>
      <c r="C274" s="1"/>
      <c r="D274" s="1"/>
      <c r="E274" s="1"/>
      <c r="F274" s="1"/>
      <c r="G274" s="1"/>
    </row>
    <row r="275" spans="1:7" x14ac:dyDescent="0.25">
      <c r="A275" s="6"/>
      <c r="B275" s="5"/>
      <c r="C275" s="1"/>
      <c r="D275" s="1"/>
      <c r="E275" s="1"/>
      <c r="F275" s="1"/>
      <c r="G275" s="1"/>
    </row>
    <row r="276" spans="1:7" x14ac:dyDescent="0.25">
      <c r="A276" s="6"/>
      <c r="B276" s="5"/>
      <c r="C276" s="1"/>
      <c r="D276" s="1"/>
      <c r="E276" s="1"/>
      <c r="F276" s="1"/>
      <c r="G276" s="1"/>
    </row>
    <row r="277" spans="1:7" x14ac:dyDescent="0.25">
      <c r="A277" s="6"/>
      <c r="B277" s="5"/>
      <c r="C277" s="1"/>
      <c r="D277" s="1"/>
      <c r="E277" s="1"/>
      <c r="F277" s="1"/>
      <c r="G277" s="1"/>
    </row>
    <row r="278" spans="1:7" x14ac:dyDescent="0.25">
      <c r="A278" s="6"/>
      <c r="B278" s="5"/>
      <c r="C278" s="1"/>
      <c r="D278" s="1"/>
      <c r="E278" s="1"/>
      <c r="F278" s="1"/>
      <c r="G278" s="1"/>
    </row>
    <row r="279" spans="1:7" x14ac:dyDescent="0.25">
      <c r="A279" s="6"/>
      <c r="B279" s="5"/>
      <c r="C279" s="1"/>
      <c r="D279" s="1"/>
      <c r="E279" s="1"/>
      <c r="F279" s="1"/>
      <c r="G279" s="1"/>
    </row>
    <row r="280" spans="1:7" x14ac:dyDescent="0.25">
      <c r="A280" s="6"/>
      <c r="B280" s="5"/>
      <c r="C280" s="1"/>
      <c r="D280" s="1"/>
      <c r="E280" s="1"/>
      <c r="F280" s="1"/>
      <c r="G280" s="1"/>
    </row>
    <row r="281" spans="1:7" x14ac:dyDescent="0.25">
      <c r="A281" s="6"/>
      <c r="B281" s="5"/>
      <c r="C281" s="1"/>
      <c r="D281" s="1"/>
      <c r="E281" s="1"/>
      <c r="F281" s="1"/>
      <c r="G281" s="1"/>
    </row>
    <row r="282" spans="1:7" x14ac:dyDescent="0.25">
      <c r="A282" s="6"/>
      <c r="B282" s="5"/>
      <c r="C282" s="1"/>
      <c r="D282" s="1"/>
      <c r="E282" s="1"/>
      <c r="F282" s="1"/>
      <c r="G282" s="1"/>
    </row>
    <row r="283" spans="1:7" x14ac:dyDescent="0.25">
      <c r="A283" s="6"/>
      <c r="B283" s="5"/>
      <c r="C283" s="1"/>
      <c r="D283" s="1"/>
      <c r="E283" s="1"/>
      <c r="F283" s="1"/>
      <c r="G283" s="1"/>
    </row>
    <row r="284" spans="1:7" x14ac:dyDescent="0.25">
      <c r="A284" s="6"/>
      <c r="B284" s="5"/>
      <c r="C284" s="1"/>
      <c r="D284" s="1"/>
      <c r="E284" s="1"/>
      <c r="F284" s="1"/>
      <c r="G284" s="1"/>
    </row>
    <row r="285" spans="1:7" x14ac:dyDescent="0.25">
      <c r="A285" s="6"/>
      <c r="B285" s="5"/>
      <c r="C285" s="1"/>
      <c r="D285" s="1"/>
      <c r="E285" s="1"/>
      <c r="F285" s="1"/>
      <c r="G285" s="1"/>
    </row>
    <row r="286" spans="1:7" x14ac:dyDescent="0.25">
      <c r="A286" s="6"/>
      <c r="B286" s="5"/>
      <c r="C286" s="1"/>
      <c r="D286" s="1"/>
      <c r="E286" s="1"/>
      <c r="F286" s="1"/>
      <c r="G286" s="1"/>
    </row>
    <row r="287" spans="1:7" x14ac:dyDescent="0.25">
      <c r="A287" s="6"/>
      <c r="B287" s="5"/>
      <c r="C287" s="1"/>
      <c r="D287" s="1"/>
      <c r="E287" s="1"/>
      <c r="F287" s="1"/>
      <c r="G287" s="1"/>
    </row>
    <row r="288" spans="1:7" x14ac:dyDescent="0.25">
      <c r="A288" s="6"/>
      <c r="B288" s="5"/>
      <c r="C288" s="1"/>
      <c r="D288" s="1"/>
      <c r="E288" s="1"/>
      <c r="F288" s="1"/>
      <c r="G288" s="1"/>
    </row>
    <row r="289" spans="1:7" x14ac:dyDescent="0.25">
      <c r="A289" s="6"/>
      <c r="B289" s="5"/>
      <c r="C289" s="1"/>
      <c r="D289" s="1"/>
      <c r="E289" s="1"/>
      <c r="F289" s="1"/>
      <c r="G289" s="1"/>
    </row>
    <row r="290" spans="1:7" x14ac:dyDescent="0.25">
      <c r="A290" s="6"/>
      <c r="B290" s="5"/>
      <c r="C290" s="1"/>
      <c r="D290" s="1"/>
      <c r="E290" s="1"/>
      <c r="F290" s="1"/>
      <c r="G290" s="1"/>
    </row>
    <row r="291" spans="1:7" x14ac:dyDescent="0.25">
      <c r="A291" s="6"/>
      <c r="B291" s="5"/>
      <c r="C291" s="1"/>
      <c r="D291" s="1"/>
      <c r="E291" s="1"/>
      <c r="F291" s="1"/>
      <c r="G291" s="1"/>
    </row>
    <row r="292" spans="1:7" x14ac:dyDescent="0.25">
      <c r="A292" s="6"/>
      <c r="B292" s="5"/>
      <c r="C292" s="1"/>
      <c r="D292" s="1"/>
      <c r="E292" s="1"/>
      <c r="F292" s="1"/>
      <c r="G292" s="1"/>
    </row>
    <row r="293" spans="1:7" x14ac:dyDescent="0.25">
      <c r="A293" s="6"/>
      <c r="B293" s="5"/>
      <c r="C293" s="1"/>
      <c r="D293" s="1"/>
      <c r="E293" s="1"/>
      <c r="F293" s="1"/>
      <c r="G293" s="1"/>
    </row>
    <row r="294" spans="1:7" x14ac:dyDescent="0.25">
      <c r="A294" s="6"/>
      <c r="B294" s="5"/>
      <c r="C294" s="1"/>
      <c r="D294" s="1"/>
      <c r="E294" s="1"/>
      <c r="F294" s="1"/>
      <c r="G294" s="1"/>
    </row>
    <row r="295" spans="1:7" x14ac:dyDescent="0.25">
      <c r="A295" s="6"/>
      <c r="B295" s="5"/>
      <c r="C295" s="1"/>
      <c r="D295" s="1"/>
      <c r="E295" s="1"/>
      <c r="F295" s="1"/>
      <c r="G295" s="1"/>
    </row>
    <row r="296" spans="1:7" x14ac:dyDescent="0.25">
      <c r="A296" s="6"/>
      <c r="B296" s="5"/>
      <c r="C296" s="1"/>
      <c r="D296" s="1"/>
      <c r="E296" s="1"/>
      <c r="F296" s="1"/>
      <c r="G296" s="1"/>
    </row>
    <row r="297" spans="1:7" x14ac:dyDescent="0.25">
      <c r="A297" s="6"/>
      <c r="B297" s="5"/>
      <c r="C297" s="1"/>
      <c r="D297" s="1"/>
      <c r="E297" s="1"/>
      <c r="F297" s="1"/>
      <c r="G297" s="1"/>
    </row>
    <row r="298" spans="1:7" x14ac:dyDescent="0.25">
      <c r="A298" s="6"/>
      <c r="B298" s="5"/>
      <c r="C298" s="1"/>
      <c r="D298" s="1"/>
      <c r="E298" s="1"/>
      <c r="F298" s="1"/>
      <c r="G298" s="1"/>
    </row>
    <row r="299" spans="1:7" x14ac:dyDescent="0.25">
      <c r="A299" s="6"/>
      <c r="B299" s="5"/>
      <c r="C299" s="1"/>
      <c r="D299" s="1"/>
      <c r="E299" s="1"/>
      <c r="F299" s="1"/>
      <c r="G299" s="1"/>
    </row>
    <row r="300" spans="1:7" x14ac:dyDescent="0.25">
      <c r="A300" s="6"/>
      <c r="B300" s="5"/>
      <c r="C300" s="1"/>
      <c r="D300" s="1"/>
      <c r="E300" s="1"/>
      <c r="F300" s="1"/>
      <c r="G300" s="1"/>
    </row>
    <row r="301" spans="1:7" x14ac:dyDescent="0.25">
      <c r="A301" s="6"/>
      <c r="B301" s="5"/>
      <c r="C301" s="1"/>
      <c r="D301" s="1"/>
      <c r="E301" s="1"/>
      <c r="F301" s="1"/>
      <c r="G301" s="1"/>
    </row>
    <row r="302" spans="1:7" x14ac:dyDescent="0.25">
      <c r="A302" s="6"/>
      <c r="B302" s="5"/>
      <c r="C302" s="1"/>
      <c r="D302" s="1"/>
      <c r="E302" s="1"/>
      <c r="F302" s="1"/>
      <c r="G302" s="1"/>
    </row>
    <row r="303" spans="1:7" x14ac:dyDescent="0.25">
      <c r="A303" s="6"/>
      <c r="B303" s="5"/>
      <c r="C303" s="1"/>
      <c r="D303" s="1"/>
      <c r="E303" s="1"/>
      <c r="F303" s="1"/>
      <c r="G303" s="1"/>
    </row>
    <row r="304" spans="1:7" x14ac:dyDescent="0.25">
      <c r="A304" s="6"/>
      <c r="B304" s="5"/>
      <c r="C304" s="1"/>
      <c r="D304" s="1"/>
      <c r="E304" s="1"/>
      <c r="F304" s="1"/>
      <c r="G304" s="1"/>
    </row>
    <row r="305" spans="1:7" x14ac:dyDescent="0.25">
      <c r="A305" s="6"/>
      <c r="B305" s="5"/>
      <c r="C305" s="1"/>
      <c r="D305" s="1"/>
      <c r="E305" s="1"/>
      <c r="F305" s="1"/>
      <c r="G305" s="1"/>
    </row>
    <row r="306" spans="1:7" x14ac:dyDescent="0.25">
      <c r="A306" s="6"/>
      <c r="B306" s="5"/>
      <c r="C306" s="1"/>
      <c r="D306" s="1"/>
      <c r="E306" s="1"/>
      <c r="F306" s="1"/>
      <c r="G306" s="1"/>
    </row>
    <row r="307" spans="1:7" x14ac:dyDescent="0.25">
      <c r="A307" s="6"/>
      <c r="B307" s="5"/>
      <c r="C307" s="1"/>
      <c r="D307" s="1"/>
      <c r="E307" s="1"/>
      <c r="F307" s="1"/>
      <c r="G307" s="1"/>
    </row>
    <row r="308" spans="1:7" x14ac:dyDescent="0.25">
      <c r="A308" s="6"/>
      <c r="B308" s="5"/>
      <c r="C308" s="1"/>
      <c r="D308" s="1"/>
      <c r="E308" s="1"/>
      <c r="F308" s="1"/>
      <c r="G308" s="1"/>
    </row>
    <row r="309" spans="1:7" x14ac:dyDescent="0.25">
      <c r="A309" s="6"/>
      <c r="B309" s="5"/>
      <c r="C309" s="1"/>
      <c r="D309" s="1"/>
      <c r="E309" s="1"/>
      <c r="F309" s="1"/>
      <c r="G309" s="1"/>
    </row>
    <row r="310" spans="1:7" x14ac:dyDescent="0.25">
      <c r="A310" s="6"/>
      <c r="B310" s="5"/>
      <c r="C310" s="1"/>
      <c r="D310" s="1"/>
      <c r="E310" s="1"/>
      <c r="F310" s="1"/>
      <c r="G310" s="1"/>
    </row>
    <row r="311" spans="1:7" x14ac:dyDescent="0.25">
      <c r="A311" s="6"/>
      <c r="B311" s="5"/>
      <c r="C311" s="1"/>
      <c r="D311" s="1"/>
      <c r="E311" s="1"/>
      <c r="F311" s="1"/>
      <c r="G311" s="1"/>
    </row>
    <row r="312" spans="1:7" x14ac:dyDescent="0.25">
      <c r="A312" s="6"/>
      <c r="B312" s="5"/>
      <c r="C312" s="1"/>
      <c r="D312" s="1"/>
      <c r="E312" s="1"/>
      <c r="F312" s="1"/>
      <c r="G312" s="1"/>
    </row>
    <row r="313" spans="1:7" x14ac:dyDescent="0.25">
      <c r="A313" s="6"/>
      <c r="B313" s="5"/>
      <c r="C313" s="1"/>
      <c r="D313" s="1"/>
      <c r="E313" s="1"/>
      <c r="F313" s="1"/>
      <c r="G313" s="1"/>
    </row>
    <row r="314" spans="1:7" x14ac:dyDescent="0.25">
      <c r="A314" s="6"/>
      <c r="B314" s="5"/>
      <c r="C314" s="1"/>
      <c r="D314" s="1"/>
      <c r="E314" s="1"/>
      <c r="F314" s="1"/>
      <c r="G314" s="1"/>
    </row>
    <row r="315" spans="1:7" x14ac:dyDescent="0.25">
      <c r="A315" s="6"/>
      <c r="B315" s="5"/>
      <c r="C315" s="1"/>
      <c r="D315" s="1"/>
      <c r="E315" s="1"/>
      <c r="F315" s="1"/>
      <c r="G315" s="1"/>
    </row>
    <row r="316" spans="1:7" x14ac:dyDescent="0.25">
      <c r="A316" s="6"/>
      <c r="B316" s="5"/>
      <c r="C316" s="1"/>
      <c r="D316" s="1"/>
      <c r="E316" s="1"/>
      <c r="F316" s="1"/>
      <c r="G316" s="1"/>
    </row>
    <row r="317" spans="1:7" x14ac:dyDescent="0.25">
      <c r="A317" s="6"/>
      <c r="B317" s="5"/>
      <c r="C317" s="1"/>
      <c r="D317" s="1"/>
      <c r="E317" s="1"/>
      <c r="F317" s="1"/>
      <c r="G317" s="1"/>
    </row>
    <row r="318" spans="1:7" x14ac:dyDescent="0.25">
      <c r="A318" s="6"/>
      <c r="B318" s="5"/>
      <c r="C318" s="1"/>
      <c r="D318" s="1"/>
      <c r="E318" s="1"/>
      <c r="F318" s="1"/>
      <c r="G318" s="1"/>
    </row>
    <row r="319" spans="1:7" x14ac:dyDescent="0.25">
      <c r="A319" s="6"/>
      <c r="B319" s="5"/>
      <c r="C319" s="1"/>
      <c r="D319" s="1"/>
      <c r="E319" s="1"/>
      <c r="F319" s="1"/>
      <c r="G319" s="1"/>
    </row>
    <row r="320" spans="1:7" x14ac:dyDescent="0.25">
      <c r="A320" s="6"/>
      <c r="B320" s="6"/>
      <c r="C320" s="1"/>
      <c r="D320" s="1"/>
      <c r="E320" s="1"/>
      <c r="F320" s="1"/>
      <c r="G320" s="1"/>
    </row>
    <row r="321" spans="1:7" x14ac:dyDescent="0.25">
      <c r="A321" s="6"/>
      <c r="B321" s="6"/>
      <c r="C321" s="1"/>
      <c r="D321" s="1"/>
      <c r="E321" s="1"/>
      <c r="F321" s="1"/>
      <c r="G321" s="1"/>
    </row>
    <row r="322" spans="1:7" x14ac:dyDescent="0.25">
      <c r="A322" s="6"/>
      <c r="B322" s="6"/>
      <c r="C322" s="1"/>
      <c r="D322" s="1"/>
      <c r="E322" s="1"/>
      <c r="F322" s="1"/>
      <c r="G322" s="1"/>
    </row>
    <row r="323" spans="1:7" x14ac:dyDescent="0.25">
      <c r="A323" s="6"/>
      <c r="B323" s="6"/>
      <c r="C323" s="1"/>
      <c r="D323" s="1"/>
      <c r="E323" s="1"/>
      <c r="F323" s="1"/>
      <c r="G323" s="1"/>
    </row>
    <row r="324" spans="1:7" x14ac:dyDescent="0.25">
      <c r="A324" s="6"/>
      <c r="B324" s="6"/>
      <c r="C324" s="1"/>
      <c r="D324" s="1"/>
      <c r="E324" s="1"/>
      <c r="F324" s="1"/>
      <c r="G324" s="1"/>
    </row>
    <row r="325" spans="1:7" x14ac:dyDescent="0.25">
      <c r="A325" s="6"/>
      <c r="B325" s="6"/>
      <c r="C325" s="1"/>
      <c r="D325" s="1"/>
      <c r="E325" s="1"/>
      <c r="F325" s="1"/>
      <c r="G325" s="1"/>
    </row>
    <row r="326" spans="1:7" x14ac:dyDescent="0.25">
      <c r="A326" s="6"/>
      <c r="B326" s="6"/>
      <c r="C326" s="1"/>
      <c r="D326" s="1"/>
      <c r="E326" s="1"/>
      <c r="F326" s="1"/>
      <c r="G326" s="1"/>
    </row>
    <row r="327" spans="1:7" x14ac:dyDescent="0.25">
      <c r="A327" s="6"/>
      <c r="B327" s="6"/>
      <c r="C327" s="1"/>
      <c r="D327" s="1"/>
      <c r="E327" s="1"/>
      <c r="F327" s="1"/>
      <c r="G327" s="1"/>
    </row>
    <row r="328" spans="1:7" x14ac:dyDescent="0.25">
      <c r="A328" s="6"/>
      <c r="B328" s="6"/>
      <c r="C328" s="1"/>
      <c r="D328" s="1"/>
      <c r="E328" s="1"/>
      <c r="F328" s="1"/>
      <c r="G328" s="1"/>
    </row>
    <row r="329" spans="1:7" x14ac:dyDescent="0.25">
      <c r="A329" s="6"/>
      <c r="B329" s="6"/>
      <c r="C329" s="1"/>
      <c r="D329" s="1"/>
      <c r="E329" s="1"/>
      <c r="F329" s="1"/>
      <c r="G329" s="1"/>
    </row>
    <row r="330" spans="1:7" x14ac:dyDescent="0.25">
      <c r="A330" s="6"/>
      <c r="B330" s="6"/>
      <c r="C330" s="1"/>
      <c r="D330" s="1"/>
      <c r="E330" s="1"/>
      <c r="F330" s="1"/>
      <c r="G330" s="1"/>
    </row>
    <row r="331" spans="1:7" x14ac:dyDescent="0.25">
      <c r="A331" s="6"/>
      <c r="B331" s="6"/>
      <c r="C331" s="1"/>
      <c r="D331" s="1"/>
      <c r="E331" s="1"/>
      <c r="F331" s="1"/>
      <c r="G331" s="1"/>
    </row>
    <row r="332" spans="1:7" x14ac:dyDescent="0.25">
      <c r="A332" s="6"/>
      <c r="B332" s="6"/>
      <c r="C332" s="1"/>
      <c r="D332" s="1"/>
      <c r="E332" s="1"/>
      <c r="F332" s="1"/>
      <c r="G332" s="1"/>
    </row>
    <row r="333" spans="1:7" x14ac:dyDescent="0.25">
      <c r="A333" s="6"/>
      <c r="B333" s="6"/>
      <c r="C333" s="1"/>
      <c r="D333" s="1"/>
      <c r="E333" s="1"/>
      <c r="F333" s="1"/>
      <c r="G333" s="1"/>
    </row>
    <row r="334" spans="1:7" x14ac:dyDescent="0.25">
      <c r="A334" s="6"/>
      <c r="B334" s="6"/>
    </row>
    <row r="335" spans="1:7" x14ac:dyDescent="0.25">
      <c r="A335" s="6"/>
      <c r="B335" s="6"/>
    </row>
    <row r="336" spans="1:7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B499" s="2"/>
    </row>
  </sheetData>
  <sheetProtection algorithmName="SHA-512" hashValue="xoKa/0rX8Ool8zcYorzmGRtY29B6F9BkPekQa/njZdcDbrb5N/RVFHjgi8hSO3dEEJ7Q1i9UZw+CD8EyAjgXRw==" saltValue="ts59QC1eNXLCczfns4l6h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Total 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NATHÁLIA LEHN</dc:creator>
  <cp:lastModifiedBy>Octavio Belarmino</cp:lastModifiedBy>
  <dcterms:created xsi:type="dcterms:W3CDTF">2020-06-17T21:48:45Z</dcterms:created>
  <dcterms:modified xsi:type="dcterms:W3CDTF">2021-06-16T03:28:01Z</dcterms:modified>
</cp:coreProperties>
</file>