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Geral 2020/Região Funcional 2/"/>
    </mc:Choice>
  </mc:AlternateContent>
  <xr:revisionPtr revIDLastSave="22" documentId="13_ncr:1_{76FAD9CF-ED3B-49F0-B17A-D1207005157B}" xr6:coauthVersionLast="47" xr6:coauthVersionMax="47" xr10:uidLastSave="{D8886B7D-4901-491F-ADFC-03B13888302C}"/>
  <workbookProtection workbookAlgorithmName="SHA-512" workbookHashValue="g3NkwcwvRkUGOb+HQvYplgw1y4iabeholdxdtGgnAgNKDf+qcevIqg+VhOPa/ZsZhJJYwKcZm3dwQL/+WtUM8A==" workbookSaltValue="szM3EzK9Xe5KQw+Lg5q4XA==" workbookSpinCount="100000" lockStructure="1"/>
  <bookViews>
    <workbookView xWindow="-120" yWindow="-120" windowWidth="20730" windowHeight="11160" tabRatio="751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Total Geral 2020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B26" i="16" l="1"/>
  <c r="FA26" i="16"/>
  <c r="EZ26" i="16"/>
  <c r="EY26" i="16"/>
  <c r="EX26" i="16"/>
  <c r="EW26" i="16"/>
  <c r="EV26" i="16"/>
  <c r="EU26" i="16"/>
  <c r="ET26" i="16"/>
  <c r="ES26" i="16"/>
  <c r="ER26" i="16"/>
  <c r="EQ26" i="16"/>
  <c r="EP26" i="16"/>
  <c r="EO26" i="16"/>
  <c r="EN26" i="16"/>
  <c r="EM26" i="16"/>
  <c r="EL26" i="16"/>
  <c r="EK26" i="16"/>
  <c r="EJ26" i="16"/>
  <c r="EI26" i="16"/>
  <c r="EH26" i="16"/>
  <c r="EG26" i="16"/>
  <c r="EF26" i="16"/>
  <c r="EE26" i="16"/>
  <c r="ED26" i="16"/>
  <c r="EC26" i="16"/>
  <c r="EC28" i="16" s="1"/>
  <c r="EB26" i="16"/>
  <c r="EA26" i="16"/>
  <c r="DZ26" i="16"/>
  <c r="DY26" i="16"/>
  <c r="DX26" i="16"/>
  <c r="DW26" i="16"/>
  <c r="DV26" i="16"/>
  <c r="DU26" i="16"/>
  <c r="DT26" i="16"/>
  <c r="DS26" i="16"/>
  <c r="DR26" i="16"/>
  <c r="DQ26" i="16"/>
  <c r="DP26" i="16"/>
  <c r="DO26" i="16"/>
  <c r="DN26" i="16"/>
  <c r="DM26" i="16"/>
  <c r="DL26" i="16"/>
  <c r="DK26" i="16"/>
  <c r="DJ26" i="16"/>
  <c r="DI26" i="16"/>
  <c r="DH26" i="16"/>
  <c r="DG26" i="16"/>
  <c r="DF26" i="16"/>
  <c r="DE26" i="16"/>
  <c r="DD26" i="16"/>
  <c r="DC26" i="16"/>
  <c r="DC28" i="16" s="1"/>
  <c r="DB26" i="16"/>
  <c r="DA26" i="16"/>
  <c r="CZ26" i="16"/>
  <c r="CY26" i="16"/>
  <c r="CX26" i="16"/>
  <c r="CW26" i="16"/>
  <c r="CV26" i="16"/>
  <c r="CU26" i="16"/>
  <c r="CT26" i="16"/>
  <c r="CS26" i="16"/>
  <c r="CR26" i="16"/>
  <c r="CQ26" i="16"/>
  <c r="CP26" i="16"/>
  <c r="CO26" i="16"/>
  <c r="CN26" i="16"/>
  <c r="CM26" i="16"/>
  <c r="CL26" i="16"/>
  <c r="CK26" i="16"/>
  <c r="CJ26" i="16"/>
  <c r="CI26" i="16"/>
  <c r="CH26" i="16"/>
  <c r="CG26" i="16"/>
  <c r="CF26" i="16"/>
  <c r="CE26" i="16"/>
  <c r="CD26" i="16"/>
  <c r="CC26" i="16"/>
  <c r="CC28" i="16" s="1"/>
  <c r="CB26" i="16"/>
  <c r="CA26" i="16"/>
  <c r="BZ26" i="16"/>
  <c r="BY26" i="16"/>
  <c r="BX26" i="16"/>
  <c r="BW26" i="16"/>
  <c r="BV26" i="16"/>
  <c r="BU26" i="16"/>
  <c r="BT26" i="16"/>
  <c r="BS26" i="16"/>
  <c r="BR26" i="16"/>
  <c r="BQ26" i="16"/>
  <c r="BP26" i="16"/>
  <c r="BO26" i="16"/>
  <c r="BN26" i="16"/>
  <c r="BM26" i="16"/>
  <c r="BL26" i="16"/>
  <c r="BK26" i="16"/>
  <c r="BJ26" i="16"/>
  <c r="BI26" i="16"/>
  <c r="BH26" i="16"/>
  <c r="BG26" i="16"/>
  <c r="BF26" i="16"/>
  <c r="BE26" i="16"/>
  <c r="BD26" i="16"/>
  <c r="BC26" i="16"/>
  <c r="BC28" i="16" s="1"/>
  <c r="BB26" i="16"/>
  <c r="BA26" i="16"/>
  <c r="AZ26" i="16"/>
  <c r="AY26" i="16"/>
  <c r="AX26" i="16"/>
  <c r="AW26" i="16"/>
  <c r="AV26" i="16"/>
  <c r="AU26" i="16"/>
  <c r="AT26" i="16"/>
  <c r="AS26" i="16"/>
  <c r="AR26" i="16"/>
  <c r="AQ26" i="16"/>
  <c r="AP26" i="16"/>
  <c r="AO26" i="16"/>
  <c r="AN26" i="16"/>
  <c r="AM26" i="16"/>
  <c r="AL26" i="16"/>
  <c r="AK26" i="16"/>
  <c r="AJ26" i="16"/>
  <c r="AI26" i="16"/>
  <c r="AH26" i="16"/>
  <c r="AG26" i="16"/>
  <c r="AF26" i="16"/>
  <c r="AE26" i="16"/>
  <c r="AD26" i="16"/>
  <c r="AC26" i="16"/>
  <c r="AC28" i="16" s="1"/>
  <c r="AB26" i="16"/>
  <c r="AA26" i="16"/>
  <c r="FY26" i="16" s="1"/>
  <c r="FZ26" i="16" s="1"/>
  <c r="Z26" i="16"/>
  <c r="Y26" i="16"/>
  <c r="FU26" i="16" s="1"/>
  <c r="FV26" i="16" s="1"/>
  <c r="X26" i="16"/>
  <c r="W26" i="16"/>
  <c r="FQ26" i="16" s="1"/>
  <c r="FR26" i="16" s="1"/>
  <c r="V26" i="16"/>
  <c r="U26" i="16"/>
  <c r="FM26" i="16" s="1"/>
  <c r="FN26" i="16" s="1"/>
  <c r="T26" i="16"/>
  <c r="S26" i="16"/>
  <c r="FI26" i="16" s="1"/>
  <c r="FJ26" i="16" s="1"/>
  <c r="R26" i="16"/>
  <c r="Q26" i="16"/>
  <c r="FE26" i="16" s="1"/>
  <c r="FF26" i="16" s="1"/>
  <c r="P26" i="16"/>
  <c r="O26" i="16"/>
  <c r="GA26" i="16" s="1"/>
  <c r="GB26" i="16" s="1"/>
  <c r="N26" i="16"/>
  <c r="M26" i="16"/>
  <c r="FW26" i="16" s="1"/>
  <c r="FX26" i="16" s="1"/>
  <c r="L26" i="16"/>
  <c r="K26" i="16"/>
  <c r="FS26" i="16" s="1"/>
  <c r="FT26" i="16" s="1"/>
  <c r="J26" i="16"/>
  <c r="I26" i="16"/>
  <c r="FO26" i="16" s="1"/>
  <c r="FP26" i="16" s="1"/>
  <c r="H26" i="16"/>
  <c r="G26" i="16"/>
  <c r="FK26" i="16" s="1"/>
  <c r="FL26" i="16" s="1"/>
  <c r="F26" i="16"/>
  <c r="E26" i="16"/>
  <c r="FG26" i="16" s="1"/>
  <c r="FH26" i="16" s="1"/>
  <c r="D26" i="16"/>
  <c r="C26" i="16"/>
  <c r="GA25" i="16"/>
  <c r="FY25" i="16"/>
  <c r="FW25" i="16"/>
  <c r="FU25" i="16"/>
  <c r="FS25" i="16"/>
  <c r="FQ25" i="16"/>
  <c r="FO25" i="16"/>
  <c r="FM25" i="16"/>
  <c r="FK25" i="16"/>
  <c r="FI25" i="16"/>
  <c r="FG25" i="16"/>
  <c r="FE25" i="16"/>
  <c r="FC25" i="16"/>
  <c r="GA24" i="16"/>
  <c r="GB24" i="16" s="1"/>
  <c r="FY24" i="16"/>
  <c r="FW24" i="16"/>
  <c r="FX24" i="16" s="1"/>
  <c r="FU24" i="16"/>
  <c r="FS24" i="16"/>
  <c r="FT24" i="16" s="1"/>
  <c r="FQ24" i="16"/>
  <c r="FO24" i="16"/>
  <c r="FP24" i="16" s="1"/>
  <c r="FM24" i="16"/>
  <c r="FK24" i="16"/>
  <c r="FL24" i="16" s="1"/>
  <c r="FI24" i="16"/>
  <c r="FH24" i="16"/>
  <c r="FG24" i="16"/>
  <c r="FE24" i="16"/>
  <c r="FF24" i="16" s="1"/>
  <c r="FC24" i="16"/>
  <c r="GA23" i="16"/>
  <c r="FY23" i="16"/>
  <c r="FZ23" i="16" s="1"/>
  <c r="FW23" i="16"/>
  <c r="FU23" i="16"/>
  <c r="FV23" i="16" s="1"/>
  <c r="FS23" i="16"/>
  <c r="FQ23" i="16"/>
  <c r="FR23" i="16" s="1"/>
  <c r="FO23" i="16"/>
  <c r="FM23" i="16"/>
  <c r="FN23" i="16" s="1"/>
  <c r="FK23" i="16"/>
  <c r="FI23" i="16"/>
  <c r="FJ23" i="16" s="1"/>
  <c r="FH23" i="16"/>
  <c r="FG23" i="16"/>
  <c r="FE23" i="16"/>
  <c r="FC23" i="16"/>
  <c r="GA22" i="16"/>
  <c r="FY22" i="16"/>
  <c r="FW22" i="16"/>
  <c r="FU22" i="16"/>
  <c r="FS22" i="16"/>
  <c r="FQ22" i="16"/>
  <c r="FO22" i="16"/>
  <c r="FM22" i="16"/>
  <c r="FK22" i="16"/>
  <c r="FI22" i="16"/>
  <c r="FH22" i="16"/>
  <c r="FG22" i="16"/>
  <c r="FE22" i="16"/>
  <c r="FF22" i="16" s="1"/>
  <c r="FC22" i="16"/>
  <c r="GA21" i="16"/>
  <c r="FY21" i="16"/>
  <c r="FZ21" i="16" s="1"/>
  <c r="FW21" i="16"/>
  <c r="FU21" i="16"/>
  <c r="FV21" i="16" s="1"/>
  <c r="FS21" i="16"/>
  <c r="FT21" i="16" s="1"/>
  <c r="FQ21" i="16"/>
  <c r="FR21" i="16" s="1"/>
  <c r="FO21" i="16"/>
  <c r="FP21" i="16" s="1"/>
  <c r="FM21" i="16"/>
  <c r="FN21" i="16" s="1"/>
  <c r="FK21" i="16"/>
  <c r="FL21" i="16" s="1"/>
  <c r="FI21" i="16"/>
  <c r="FJ21" i="16" s="1"/>
  <c r="FH21" i="16"/>
  <c r="FG21" i="16"/>
  <c r="FE21" i="16"/>
  <c r="FF21" i="16" s="1"/>
  <c r="FC21" i="16"/>
  <c r="GA20" i="16"/>
  <c r="GB20" i="16" s="1"/>
  <c r="FY20" i="16"/>
  <c r="FZ20" i="16" s="1"/>
  <c r="FW20" i="16"/>
  <c r="FX20" i="16" s="1"/>
  <c r="FU20" i="16"/>
  <c r="FV20" i="16" s="1"/>
  <c r="FS20" i="16"/>
  <c r="FT20" i="16" s="1"/>
  <c r="FQ20" i="16"/>
  <c r="FR20" i="16" s="1"/>
  <c r="FO20" i="16"/>
  <c r="FP20" i="16" s="1"/>
  <c r="FM20" i="16"/>
  <c r="FN20" i="16" s="1"/>
  <c r="FK20" i="16"/>
  <c r="FL20" i="16" s="1"/>
  <c r="FI20" i="16"/>
  <c r="FJ20" i="16" s="1"/>
  <c r="FH20" i="16"/>
  <c r="FG20" i="16"/>
  <c r="FE20" i="16"/>
  <c r="FF20" i="16" s="1"/>
  <c r="FC20" i="16"/>
  <c r="GA19" i="16"/>
  <c r="GB19" i="16" s="1"/>
  <c r="FY19" i="16"/>
  <c r="FZ19" i="16" s="1"/>
  <c r="FW19" i="16"/>
  <c r="FX19" i="16" s="1"/>
  <c r="FU19" i="16"/>
  <c r="FV19" i="16" s="1"/>
  <c r="FS19" i="16"/>
  <c r="FT19" i="16" s="1"/>
  <c r="FQ19" i="16"/>
  <c r="FR19" i="16" s="1"/>
  <c r="FO19" i="16"/>
  <c r="FP19" i="16" s="1"/>
  <c r="FM19" i="16"/>
  <c r="FN19" i="16" s="1"/>
  <c r="FK19" i="16"/>
  <c r="FL19" i="16" s="1"/>
  <c r="FI19" i="16"/>
  <c r="FJ19" i="16" s="1"/>
  <c r="FG19" i="16"/>
  <c r="FH19" i="16" s="1"/>
  <c r="FE19" i="16"/>
  <c r="FF19" i="16" s="1"/>
  <c r="FC19" i="16"/>
  <c r="GA18" i="16"/>
  <c r="GB18" i="16" s="1"/>
  <c r="FY18" i="16"/>
  <c r="FZ18" i="16" s="1"/>
  <c r="FW18" i="16"/>
  <c r="FX18" i="16" s="1"/>
  <c r="FU18" i="16"/>
  <c r="FV18" i="16" s="1"/>
  <c r="FS18" i="16"/>
  <c r="FT18" i="16" s="1"/>
  <c r="FQ18" i="16"/>
  <c r="FR18" i="16" s="1"/>
  <c r="FO18" i="16"/>
  <c r="FP18" i="16" s="1"/>
  <c r="FM18" i="16"/>
  <c r="FN18" i="16" s="1"/>
  <c r="FK18" i="16"/>
  <c r="FL18" i="16" s="1"/>
  <c r="FI18" i="16"/>
  <c r="FJ18" i="16" s="1"/>
  <c r="FG18" i="16"/>
  <c r="FH18" i="16" s="1"/>
  <c r="FE18" i="16"/>
  <c r="FF18" i="16" s="1"/>
  <c r="FC18" i="16"/>
  <c r="GA17" i="16"/>
  <c r="GB17" i="16" s="1"/>
  <c r="FY17" i="16"/>
  <c r="FZ17" i="16" s="1"/>
  <c r="FW17" i="16"/>
  <c r="FX17" i="16" s="1"/>
  <c r="FU17" i="16"/>
  <c r="FV17" i="16" s="1"/>
  <c r="FS17" i="16"/>
  <c r="FT17" i="16" s="1"/>
  <c r="FQ17" i="16"/>
  <c r="FR17" i="16" s="1"/>
  <c r="FO17" i="16"/>
  <c r="FP17" i="16" s="1"/>
  <c r="FM17" i="16"/>
  <c r="FN17" i="16" s="1"/>
  <c r="FK17" i="16"/>
  <c r="FL17" i="16" s="1"/>
  <c r="FI17" i="16"/>
  <c r="FJ17" i="16" s="1"/>
  <c r="FG17" i="16"/>
  <c r="FH17" i="16" s="1"/>
  <c r="FE17" i="16"/>
  <c r="FF17" i="16" s="1"/>
  <c r="FC17" i="16"/>
  <c r="GC17" i="16" s="1"/>
  <c r="GA16" i="16"/>
  <c r="GB16" i="16" s="1"/>
  <c r="FY16" i="16"/>
  <c r="FZ16" i="16" s="1"/>
  <c r="FW16" i="16"/>
  <c r="FX16" i="16" s="1"/>
  <c r="FU16" i="16"/>
  <c r="FV16" i="16" s="1"/>
  <c r="FS16" i="16"/>
  <c r="FT16" i="16" s="1"/>
  <c r="FQ16" i="16"/>
  <c r="FR16" i="16" s="1"/>
  <c r="FO16" i="16"/>
  <c r="FP16" i="16" s="1"/>
  <c r="FM16" i="16"/>
  <c r="FN16" i="16" s="1"/>
  <c r="FK16" i="16"/>
  <c r="FL16" i="16" s="1"/>
  <c r="FI16" i="16"/>
  <c r="FJ16" i="16" s="1"/>
  <c r="FG16" i="16"/>
  <c r="FH16" i="16" s="1"/>
  <c r="FE16" i="16"/>
  <c r="FF16" i="16" s="1"/>
  <c r="FC16" i="16"/>
  <c r="GC16" i="16" s="1"/>
  <c r="GA15" i="16"/>
  <c r="GB15" i="16" s="1"/>
  <c r="FY15" i="16"/>
  <c r="FZ15" i="16" s="1"/>
  <c r="FW15" i="16"/>
  <c r="FX15" i="16" s="1"/>
  <c r="FU15" i="16"/>
  <c r="FV15" i="16" s="1"/>
  <c r="FS15" i="16"/>
  <c r="FT15" i="16" s="1"/>
  <c r="FQ15" i="16"/>
  <c r="FR15" i="16" s="1"/>
  <c r="FO15" i="16"/>
  <c r="FP15" i="16" s="1"/>
  <c r="FM15" i="16"/>
  <c r="FN15" i="16" s="1"/>
  <c r="FK15" i="16"/>
  <c r="FL15" i="16" s="1"/>
  <c r="FI15" i="16"/>
  <c r="FJ15" i="16" s="1"/>
  <c r="FG15" i="16"/>
  <c r="FH15" i="16" s="1"/>
  <c r="FE15" i="16"/>
  <c r="FF15" i="16" s="1"/>
  <c r="FC15" i="16"/>
  <c r="GC15" i="16" s="1"/>
  <c r="GA14" i="16"/>
  <c r="GB14" i="16" s="1"/>
  <c r="FY14" i="16"/>
  <c r="FZ14" i="16" s="1"/>
  <c r="FW14" i="16"/>
  <c r="FX14" i="16" s="1"/>
  <c r="FU14" i="16"/>
  <c r="FV14" i="16" s="1"/>
  <c r="FS14" i="16"/>
  <c r="FT14" i="16" s="1"/>
  <c r="FQ14" i="16"/>
  <c r="FR14" i="16" s="1"/>
  <c r="FO14" i="16"/>
  <c r="FP14" i="16" s="1"/>
  <c r="FM14" i="16"/>
  <c r="FN14" i="16" s="1"/>
  <c r="FK14" i="16"/>
  <c r="FL14" i="16" s="1"/>
  <c r="FI14" i="16"/>
  <c r="FJ14" i="16" s="1"/>
  <c r="FG14" i="16"/>
  <c r="FH14" i="16" s="1"/>
  <c r="FE14" i="16"/>
  <c r="FF14" i="16" s="1"/>
  <c r="FC14" i="16"/>
  <c r="GC14" i="16" s="1"/>
  <c r="GA13" i="16"/>
  <c r="GB13" i="16" s="1"/>
  <c r="FY13" i="16"/>
  <c r="FZ13" i="16" s="1"/>
  <c r="FW13" i="16"/>
  <c r="FX13" i="16" s="1"/>
  <c r="FU13" i="16"/>
  <c r="FV13" i="16" s="1"/>
  <c r="FS13" i="16"/>
  <c r="FT13" i="16" s="1"/>
  <c r="FQ13" i="16"/>
  <c r="FR13" i="16" s="1"/>
  <c r="FO13" i="16"/>
  <c r="FP13" i="16" s="1"/>
  <c r="FM13" i="16"/>
  <c r="FN13" i="16" s="1"/>
  <c r="FK13" i="16"/>
  <c r="FL13" i="16" s="1"/>
  <c r="FI13" i="16"/>
  <c r="FJ13" i="16" s="1"/>
  <c r="FG13" i="16"/>
  <c r="FH13" i="16" s="1"/>
  <c r="FE13" i="16"/>
  <c r="FF13" i="16" s="1"/>
  <c r="FC13" i="16"/>
  <c r="GC13" i="16" s="1"/>
  <c r="GA12" i="16"/>
  <c r="GB12" i="16" s="1"/>
  <c r="FY12" i="16"/>
  <c r="FZ12" i="16" s="1"/>
  <c r="FW12" i="16"/>
  <c r="FX12" i="16" s="1"/>
  <c r="FU12" i="16"/>
  <c r="FV12" i="16" s="1"/>
  <c r="FS12" i="16"/>
  <c r="FT12" i="16" s="1"/>
  <c r="FQ12" i="16"/>
  <c r="FR12" i="16" s="1"/>
  <c r="FO12" i="16"/>
  <c r="FP12" i="16" s="1"/>
  <c r="FM12" i="16"/>
  <c r="FN12" i="16" s="1"/>
  <c r="FK12" i="16"/>
  <c r="FL12" i="16" s="1"/>
  <c r="FI12" i="16"/>
  <c r="FJ12" i="16" s="1"/>
  <c r="FG12" i="16"/>
  <c r="FH12" i="16" s="1"/>
  <c r="FE12" i="16"/>
  <c r="FF12" i="16" s="1"/>
  <c r="FC12" i="16"/>
  <c r="GC12" i="16" s="1"/>
  <c r="GA11" i="16"/>
  <c r="GB11" i="16" s="1"/>
  <c r="FY11" i="16"/>
  <c r="FZ11" i="16" s="1"/>
  <c r="FW11" i="16"/>
  <c r="FX11" i="16" s="1"/>
  <c r="FU11" i="16"/>
  <c r="FV11" i="16" s="1"/>
  <c r="FS11" i="16"/>
  <c r="FT11" i="16" s="1"/>
  <c r="FQ11" i="16"/>
  <c r="FR11" i="16" s="1"/>
  <c r="FO11" i="16"/>
  <c r="FP11" i="16" s="1"/>
  <c r="FM11" i="16"/>
  <c r="FN11" i="16" s="1"/>
  <c r="FK11" i="16"/>
  <c r="FL11" i="16" s="1"/>
  <c r="FI11" i="16"/>
  <c r="FJ11" i="16" s="1"/>
  <c r="FG11" i="16"/>
  <c r="FH11" i="16" s="1"/>
  <c r="FE11" i="16"/>
  <c r="FF11" i="16" s="1"/>
  <c r="FC11" i="16"/>
  <c r="GC11" i="16" s="1"/>
  <c r="GA10" i="16"/>
  <c r="GB10" i="16" s="1"/>
  <c r="FY10" i="16"/>
  <c r="FZ10" i="16" s="1"/>
  <c r="FW10" i="16"/>
  <c r="FX10" i="16" s="1"/>
  <c r="FU10" i="16"/>
  <c r="FV10" i="16" s="1"/>
  <c r="FS10" i="16"/>
  <c r="FT10" i="16" s="1"/>
  <c r="FQ10" i="16"/>
  <c r="FR10" i="16" s="1"/>
  <c r="FO10" i="16"/>
  <c r="FP10" i="16" s="1"/>
  <c r="FM10" i="16"/>
  <c r="FN10" i="16" s="1"/>
  <c r="FK10" i="16"/>
  <c r="FL10" i="16" s="1"/>
  <c r="FI10" i="16"/>
  <c r="FJ10" i="16" s="1"/>
  <c r="FG10" i="16"/>
  <c r="FH10" i="16" s="1"/>
  <c r="FE10" i="16"/>
  <c r="FF10" i="16" s="1"/>
  <c r="FC10" i="16"/>
  <c r="GA9" i="16"/>
  <c r="GB9" i="16" s="1"/>
  <c r="FY9" i="16"/>
  <c r="FZ9" i="16" s="1"/>
  <c r="FW9" i="16"/>
  <c r="FX9" i="16" s="1"/>
  <c r="FU9" i="16"/>
  <c r="FV9" i="16" s="1"/>
  <c r="FS9" i="16"/>
  <c r="FT9" i="16" s="1"/>
  <c r="FQ9" i="16"/>
  <c r="FR9" i="16" s="1"/>
  <c r="FO9" i="16"/>
  <c r="FP9" i="16" s="1"/>
  <c r="FM9" i="16"/>
  <c r="FN9" i="16" s="1"/>
  <c r="FK9" i="16"/>
  <c r="FL9" i="16" s="1"/>
  <c r="FI9" i="16"/>
  <c r="FJ9" i="16" s="1"/>
  <c r="FG9" i="16"/>
  <c r="FH9" i="16" s="1"/>
  <c r="FE9" i="16"/>
  <c r="FF9" i="16" s="1"/>
  <c r="FC9" i="16"/>
  <c r="GA8" i="16"/>
  <c r="GB8" i="16" s="1"/>
  <c r="FY8" i="16"/>
  <c r="FZ8" i="16" s="1"/>
  <c r="FW8" i="16"/>
  <c r="FX8" i="16" s="1"/>
  <c r="FU8" i="16"/>
  <c r="FV8" i="16" s="1"/>
  <c r="FS8" i="16"/>
  <c r="FT8" i="16" s="1"/>
  <c r="FQ8" i="16"/>
  <c r="FR8" i="16" s="1"/>
  <c r="FO8" i="16"/>
  <c r="FP8" i="16" s="1"/>
  <c r="FM8" i="16"/>
  <c r="FN8" i="16" s="1"/>
  <c r="FK8" i="16"/>
  <c r="FL8" i="16" s="1"/>
  <c r="FI8" i="16"/>
  <c r="FJ8" i="16" s="1"/>
  <c r="FG8" i="16"/>
  <c r="FH8" i="16" s="1"/>
  <c r="FE8" i="16"/>
  <c r="FF8" i="16" s="1"/>
  <c r="FC8" i="16"/>
  <c r="GA7" i="16"/>
  <c r="GB7" i="16" s="1"/>
  <c r="FY7" i="16"/>
  <c r="FZ7" i="16" s="1"/>
  <c r="FW7" i="16"/>
  <c r="FX7" i="16" s="1"/>
  <c r="FU7" i="16"/>
  <c r="FV7" i="16" s="1"/>
  <c r="FS7" i="16"/>
  <c r="FT7" i="16" s="1"/>
  <c r="FQ7" i="16"/>
  <c r="FR7" i="16" s="1"/>
  <c r="FO7" i="16"/>
  <c r="FP7" i="16" s="1"/>
  <c r="FM7" i="16"/>
  <c r="FN7" i="16" s="1"/>
  <c r="FK7" i="16"/>
  <c r="FL7" i="16" s="1"/>
  <c r="FI7" i="16"/>
  <c r="FJ7" i="16" s="1"/>
  <c r="FG7" i="16"/>
  <c r="FH7" i="16" s="1"/>
  <c r="FE7" i="16"/>
  <c r="FF7" i="16" s="1"/>
  <c r="FC7" i="16"/>
  <c r="GA6" i="16"/>
  <c r="GB6" i="16" s="1"/>
  <c r="FY6" i="16"/>
  <c r="FZ6" i="16" s="1"/>
  <c r="FW6" i="16"/>
  <c r="FX6" i="16" s="1"/>
  <c r="FU6" i="16"/>
  <c r="FV6" i="16" s="1"/>
  <c r="FS6" i="16"/>
  <c r="FT6" i="16" s="1"/>
  <c r="FQ6" i="16"/>
  <c r="FR6" i="16" s="1"/>
  <c r="FO6" i="16"/>
  <c r="FP6" i="16" s="1"/>
  <c r="FM6" i="16"/>
  <c r="FN6" i="16" s="1"/>
  <c r="FK6" i="16"/>
  <c r="FL6" i="16" s="1"/>
  <c r="FI6" i="16"/>
  <c r="FJ6" i="16" s="1"/>
  <c r="FG6" i="16"/>
  <c r="FH6" i="16" s="1"/>
  <c r="FE6" i="16"/>
  <c r="FF6" i="16" s="1"/>
  <c r="FC6" i="16"/>
  <c r="GA5" i="16"/>
  <c r="GB5" i="16" s="1"/>
  <c r="FY5" i="16"/>
  <c r="FZ5" i="16" s="1"/>
  <c r="FW5" i="16"/>
  <c r="FX5" i="16" s="1"/>
  <c r="FU5" i="16"/>
  <c r="FV5" i="16" s="1"/>
  <c r="FS5" i="16"/>
  <c r="FT5" i="16" s="1"/>
  <c r="FQ5" i="16"/>
  <c r="FR5" i="16" s="1"/>
  <c r="FO5" i="16"/>
  <c r="FP5" i="16" s="1"/>
  <c r="FM5" i="16"/>
  <c r="FN5" i="16" s="1"/>
  <c r="FK5" i="16"/>
  <c r="FL5" i="16" s="1"/>
  <c r="FI5" i="16"/>
  <c r="FJ5" i="16" s="1"/>
  <c r="FG5" i="16"/>
  <c r="FH5" i="16" s="1"/>
  <c r="FE5" i="16"/>
  <c r="FF5" i="16" s="1"/>
  <c r="FC5" i="16"/>
  <c r="GA4" i="16"/>
  <c r="GB4" i="16" s="1"/>
  <c r="FY4" i="16"/>
  <c r="FZ4" i="16" s="1"/>
  <c r="FW4" i="16"/>
  <c r="FX4" i="16" s="1"/>
  <c r="FU4" i="16"/>
  <c r="FV4" i="16" s="1"/>
  <c r="FS4" i="16"/>
  <c r="FT4" i="16" s="1"/>
  <c r="FQ4" i="16"/>
  <c r="FR4" i="16" s="1"/>
  <c r="FO4" i="16"/>
  <c r="FP4" i="16" s="1"/>
  <c r="FM4" i="16"/>
  <c r="FN4" i="16" s="1"/>
  <c r="FK4" i="16"/>
  <c r="FL4" i="16" s="1"/>
  <c r="FI4" i="16"/>
  <c r="FJ4" i="16" s="1"/>
  <c r="FG4" i="16"/>
  <c r="FH4" i="16" s="1"/>
  <c r="FE4" i="16"/>
  <c r="FF4" i="16" s="1"/>
  <c r="FC4" i="16"/>
  <c r="GA3" i="16"/>
  <c r="GB3" i="16" s="1"/>
  <c r="FY3" i="16"/>
  <c r="FZ3" i="16" s="1"/>
  <c r="FW3" i="16"/>
  <c r="FX3" i="16" s="1"/>
  <c r="FU3" i="16"/>
  <c r="FV3" i="16" s="1"/>
  <c r="FS3" i="16"/>
  <c r="FT3" i="16" s="1"/>
  <c r="FQ3" i="16"/>
  <c r="FR3" i="16" s="1"/>
  <c r="FO3" i="16"/>
  <c r="FP3" i="16" s="1"/>
  <c r="FM3" i="16"/>
  <c r="FN3" i="16" s="1"/>
  <c r="FK3" i="16"/>
  <c r="FL3" i="16" s="1"/>
  <c r="FI3" i="16"/>
  <c r="FJ3" i="16" s="1"/>
  <c r="FG3" i="16"/>
  <c r="FH3" i="16" s="1"/>
  <c r="FE3" i="16"/>
  <c r="FF3" i="16" s="1"/>
  <c r="FC3" i="16"/>
  <c r="C25" i="15"/>
  <c r="D25" i="15"/>
  <c r="E25" i="15"/>
  <c r="F25" i="15"/>
  <c r="G25" i="15"/>
  <c r="H25" i="15"/>
  <c r="I25" i="15"/>
  <c r="J25" i="15"/>
  <c r="K25" i="15"/>
  <c r="L25" i="15"/>
  <c r="M25" i="15"/>
  <c r="N25" i="15"/>
  <c r="B25" i="15"/>
  <c r="C25" i="14"/>
  <c r="D25" i="14"/>
  <c r="E25" i="14"/>
  <c r="F25" i="14"/>
  <c r="G25" i="14"/>
  <c r="H25" i="14"/>
  <c r="I25" i="14"/>
  <c r="J25" i="14"/>
  <c r="K25" i="14"/>
  <c r="L25" i="14"/>
  <c r="M25" i="14"/>
  <c r="N25" i="14"/>
  <c r="B25" i="14"/>
  <c r="C25" i="13"/>
  <c r="D25" i="13"/>
  <c r="E25" i="13"/>
  <c r="F25" i="13"/>
  <c r="G25" i="13"/>
  <c r="H25" i="13"/>
  <c r="I25" i="13"/>
  <c r="J25" i="13"/>
  <c r="K25" i="13"/>
  <c r="L25" i="13"/>
  <c r="M25" i="13"/>
  <c r="N25" i="13"/>
  <c r="B25" i="13"/>
  <c r="C25" i="9"/>
  <c r="D25" i="9"/>
  <c r="E25" i="9"/>
  <c r="F25" i="9"/>
  <c r="G25" i="9"/>
  <c r="H25" i="9"/>
  <c r="I25" i="9"/>
  <c r="J25" i="9"/>
  <c r="K25" i="9"/>
  <c r="L25" i="9"/>
  <c r="M25" i="9"/>
  <c r="N25" i="9"/>
  <c r="B25" i="9"/>
  <c r="C25" i="8"/>
  <c r="D25" i="8"/>
  <c r="E25" i="8"/>
  <c r="F25" i="8"/>
  <c r="G25" i="8"/>
  <c r="H25" i="8"/>
  <c r="I25" i="8"/>
  <c r="J25" i="8"/>
  <c r="K25" i="8"/>
  <c r="L25" i="8"/>
  <c r="M25" i="8"/>
  <c r="N25" i="8"/>
  <c r="B25" i="8"/>
  <c r="C25" i="7"/>
  <c r="D25" i="7"/>
  <c r="E25" i="7"/>
  <c r="F25" i="7"/>
  <c r="G25" i="7"/>
  <c r="H25" i="7"/>
  <c r="I25" i="7"/>
  <c r="J25" i="7"/>
  <c r="K25" i="7"/>
  <c r="L25" i="7"/>
  <c r="M25" i="7"/>
  <c r="N25" i="7"/>
  <c r="B25" i="7"/>
  <c r="GC3" i="16" l="1"/>
  <c r="GC4" i="16"/>
  <c r="GC5" i="16"/>
  <c r="GC6" i="16"/>
  <c r="GC7" i="16"/>
  <c r="GC8" i="16"/>
  <c r="GC9" i="16"/>
  <c r="GC10" i="16"/>
  <c r="GC18" i="16"/>
  <c r="GC20" i="16"/>
  <c r="GC23" i="16"/>
  <c r="C28" i="16"/>
  <c r="FC26" i="16"/>
  <c r="FD5" i="16" s="1"/>
  <c r="GC19" i="16"/>
  <c r="GC21" i="16"/>
  <c r="FL22" i="16"/>
  <c r="FP22" i="16"/>
  <c r="FT22" i="16"/>
  <c r="FX22" i="16"/>
  <c r="GB22" i="16"/>
  <c r="FD25" i="16"/>
  <c r="GC25" i="16"/>
  <c r="FH25" i="16"/>
  <c r="FL25" i="16"/>
  <c r="FP25" i="16"/>
  <c r="FT25" i="16"/>
  <c r="FX25" i="16"/>
  <c r="GB25" i="16"/>
  <c r="FX21" i="16"/>
  <c r="GB21" i="16"/>
  <c r="FD22" i="16"/>
  <c r="FJ22" i="16"/>
  <c r="FN22" i="16"/>
  <c r="FR22" i="16"/>
  <c r="FV22" i="16"/>
  <c r="FZ22" i="16"/>
  <c r="GC22" i="16"/>
  <c r="FF23" i="16"/>
  <c r="FL23" i="16"/>
  <c r="FP23" i="16"/>
  <c r="FT23" i="16"/>
  <c r="FX23" i="16"/>
  <c r="GB23" i="16"/>
  <c r="FD24" i="16"/>
  <c r="FJ24" i="16"/>
  <c r="FN24" i="16"/>
  <c r="FR24" i="16"/>
  <c r="FV24" i="16"/>
  <c r="FZ24" i="16"/>
  <c r="GC24" i="16"/>
  <c r="FF25" i="16"/>
  <c r="FJ25" i="16"/>
  <c r="FN25" i="16"/>
  <c r="FR25" i="16"/>
  <c r="FV25" i="16"/>
  <c r="FZ25" i="16"/>
  <c r="P28" i="16"/>
  <c r="AP28" i="16"/>
  <c r="BP28" i="16"/>
  <c r="CP28" i="16"/>
  <c r="DP28" i="16"/>
  <c r="EP28" i="16"/>
  <c r="B25" i="6"/>
  <c r="C25" i="6"/>
  <c r="D25" i="6"/>
  <c r="E25" i="6"/>
  <c r="F25" i="6"/>
  <c r="G25" i="6"/>
  <c r="H25" i="6"/>
  <c r="I25" i="6"/>
  <c r="J25" i="6"/>
  <c r="K25" i="6"/>
  <c r="L25" i="6"/>
  <c r="M25" i="6"/>
  <c r="N25" i="6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B25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FD21" i="16" l="1"/>
  <c r="FC28" i="16"/>
  <c r="FD23" i="16"/>
  <c r="FD20" i="16"/>
  <c r="FD16" i="16"/>
  <c r="FD14" i="16"/>
  <c r="FD12" i="16"/>
  <c r="FD10" i="16"/>
  <c r="FD8" i="16"/>
  <c r="GD8" i="16"/>
  <c r="GD4" i="16"/>
  <c r="FD4" i="16"/>
  <c r="P29" i="16"/>
  <c r="GD21" i="16"/>
  <c r="FD26" i="16"/>
  <c r="GC26" i="16"/>
  <c r="GD24" i="16" s="1"/>
  <c r="GD23" i="16"/>
  <c r="GD20" i="16"/>
  <c r="FD18" i="16"/>
  <c r="FD17" i="16"/>
  <c r="FD15" i="16"/>
  <c r="FD13" i="16"/>
  <c r="FD11" i="16"/>
  <c r="FD9" i="16"/>
  <c r="FD19" i="16"/>
  <c r="GD9" i="16"/>
  <c r="GD7" i="16"/>
  <c r="GD5" i="16"/>
  <c r="GD3" i="16"/>
  <c r="FD6" i="16"/>
  <c r="FD7" i="16"/>
  <c r="FD3" i="16"/>
  <c r="BC29" i="16" l="1"/>
  <c r="DC29" i="16"/>
  <c r="AC29" i="16"/>
  <c r="CC29" i="16"/>
  <c r="EC29" i="16"/>
  <c r="CP29" i="16"/>
  <c r="BP29" i="16"/>
  <c r="GD26" i="16"/>
  <c r="GD13" i="16"/>
  <c r="GD17" i="16"/>
  <c r="GD14" i="16"/>
  <c r="GD11" i="16"/>
  <c r="GD15" i="16"/>
  <c r="GD12" i="16"/>
  <c r="GD16" i="16"/>
  <c r="GD19" i="16"/>
  <c r="GD22" i="16"/>
  <c r="GD6" i="16"/>
  <c r="GD10" i="16"/>
  <c r="GD18" i="16"/>
  <c r="C29" i="16"/>
  <c r="GD25" i="16"/>
  <c r="AP29" i="16"/>
  <c r="EP29" i="16"/>
  <c r="DP29" i="16"/>
  <c r="FC29" i="16" l="1"/>
</calcChain>
</file>

<file path=xl/sharedStrings.xml><?xml version="1.0" encoding="utf-8"?>
<sst xmlns="http://schemas.openxmlformats.org/spreadsheetml/2006/main" count="722" uniqueCount="57">
  <si>
    <t>Arroio do Tigre</t>
  </si>
  <si>
    <t>Boqueirão do Leão</t>
  </si>
  <si>
    <t>Candelária</t>
  </si>
  <si>
    <t>Encruzilhada do Sul</t>
  </si>
  <si>
    <t>Estrela Velha</t>
  </si>
  <si>
    <t>General Câmara</t>
  </si>
  <si>
    <t>Herveiras</t>
  </si>
  <si>
    <t>Ibarama</t>
  </si>
  <si>
    <t>Lagoa Bonita do Sul</t>
  </si>
  <si>
    <t>Mato Leitão</t>
  </si>
  <si>
    <t>Pantano Grande</t>
  </si>
  <si>
    <t>Passa Sete</t>
  </si>
  <si>
    <t>Passo do Sobrado</t>
  </si>
  <si>
    <t>Rio Pardo</t>
  </si>
  <si>
    <t>Santa Cruz do Sul</t>
  </si>
  <si>
    <t>Segredo</t>
  </si>
  <si>
    <t>Sinimbu</t>
  </si>
  <si>
    <t>Sobradinho</t>
  </si>
  <si>
    <t>Tunas</t>
  </si>
  <si>
    <t>Vale do Sol</t>
  </si>
  <si>
    <t>Vale Verde</t>
  </si>
  <si>
    <t>Venâncio Aires</t>
  </si>
  <si>
    <t>Vera Cruz</t>
  </si>
  <si>
    <t>MUNICÍPIO</t>
  </si>
  <si>
    <t>HOMICÍDIO DOLOSO</t>
  </si>
  <si>
    <t>TOTAL DE VÍTIMAS DE HOMICÍDIO DOLOSO</t>
  </si>
  <si>
    <t>LATROCÍNIO</t>
  </si>
  <si>
    <t>FURTOS</t>
  </si>
  <si>
    <t>ABIGEATO</t>
  </si>
  <si>
    <t>FURTO DE VEÍCULOS</t>
  </si>
  <si>
    <t>ROUBOS</t>
  </si>
  <si>
    <t>ROUBO DE VEÍCULOS</t>
  </si>
  <si>
    <t>ESTELIONATO</t>
  </si>
  <si>
    <t>DELITOS RELACIONADOS À ARMAS E MUNIÇÕES</t>
  </si>
  <si>
    <t>ENTORPECENTES - POSSE</t>
  </si>
  <si>
    <t>ENTORPECENTES - TRÁFICO</t>
  </si>
  <si>
    <t>VÍTIMAS DE LATROCÍNIO</t>
  </si>
  <si>
    <t>VÍTIMAS DE LESÃO CORP. SEG. MORTE</t>
  </si>
  <si>
    <t>TOTAL</t>
  </si>
  <si>
    <t>Item</t>
  </si>
  <si>
    <t>Total Parcial</t>
  </si>
  <si>
    <t xml:space="preserve">LATROCÍNIO </t>
  </si>
  <si>
    <t>FURTO DE VEÍCULO</t>
  </si>
  <si>
    <t>ROUBO DE VEÍCULO</t>
  </si>
  <si>
    <t>ENTORPECENTES- POSSE</t>
  </si>
  <si>
    <t>ENTORPECENTES- TRÁFICO</t>
  </si>
  <si>
    <t xml:space="preserve">% </t>
  </si>
  <si>
    <t>Soma Geral</t>
  </si>
  <si>
    <t>% Relativa</t>
  </si>
  <si>
    <t>TOTAIS</t>
  </si>
  <si>
    <t>Total % Ocorrências Mês</t>
  </si>
  <si>
    <t>% Mês</t>
  </si>
  <si>
    <t>TOTAL GERAL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</si>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</sst>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17" fontId="0" fillId="0" borderId="6" xfId="0" applyNumberFormat="1" applyBorder="1" applyAlignment="1">
      <alignment horizontal="center" wrapText="1"/>
    </xf>
    <xf numFmtId="17" fontId="0" fillId="0" borderId="3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3" xfId="2" applyFont="1" applyBorder="1" applyAlignment="1">
      <alignment horizontal="center"/>
    </xf>
    <xf numFmtId="9" fontId="0" fillId="0" borderId="2" xfId="2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4" xfId="0" applyNumberFormat="1" applyBorder="1" applyAlignment="1">
      <alignment horizontal="center" wrapText="1"/>
    </xf>
    <xf numFmtId="17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6" xfId="2" applyFont="1" applyFill="1" applyBorder="1" applyAlignment="1">
      <alignment horizontal="center" vertical="center"/>
    </xf>
    <xf numFmtId="9" fontId="0" fillId="0" borderId="3" xfId="2" applyFont="1" applyFill="1" applyBorder="1" applyAlignment="1">
      <alignment horizontal="center" vertical="center"/>
    </xf>
    <xf numFmtId="9" fontId="0" fillId="0" borderId="2" xfId="2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N499"/>
  <sheetViews>
    <sheetView zoomScaleNormal="100" zoomScalePageLayoutView="130" workbookViewId="0">
      <selection activeCell="B5" sqref="B5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23</v>
      </c>
      <c r="B1" s="8" t="s">
        <v>25</v>
      </c>
      <c r="C1" s="9" t="s">
        <v>26</v>
      </c>
      <c r="D1" s="9" t="s">
        <v>27</v>
      </c>
      <c r="E1" s="9" t="s">
        <v>28</v>
      </c>
      <c r="F1" s="8" t="s">
        <v>29</v>
      </c>
      <c r="G1" s="9" t="s">
        <v>30</v>
      </c>
      <c r="H1" s="8" t="s">
        <v>31</v>
      </c>
      <c r="I1" s="9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</row>
    <row r="2" spans="1:14" x14ac:dyDescent="0.25">
      <c r="A2" s="16" t="s">
        <v>0</v>
      </c>
      <c r="B2" s="14">
        <v>0</v>
      </c>
      <c r="C2" s="12">
        <v>0</v>
      </c>
      <c r="D2" s="12">
        <v>8</v>
      </c>
      <c r="E2" s="12">
        <v>1</v>
      </c>
      <c r="F2" s="12">
        <v>1</v>
      </c>
      <c r="G2" s="12">
        <v>1</v>
      </c>
      <c r="H2" s="12">
        <v>0</v>
      </c>
      <c r="I2" s="12">
        <v>2</v>
      </c>
      <c r="J2" s="12">
        <v>3</v>
      </c>
      <c r="K2" s="12">
        <v>0</v>
      </c>
      <c r="L2" s="12">
        <v>0</v>
      </c>
      <c r="M2" s="12">
        <v>0</v>
      </c>
      <c r="N2" s="12">
        <v>0</v>
      </c>
    </row>
    <row r="3" spans="1:14" ht="30" x14ac:dyDescent="0.25">
      <c r="A3" s="16" t="s">
        <v>1</v>
      </c>
      <c r="B3" s="14">
        <v>0</v>
      </c>
      <c r="C3" s="12">
        <v>0</v>
      </c>
      <c r="D3" s="12">
        <v>3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x14ac:dyDescent="0.25">
      <c r="A4" s="16" t="s">
        <v>2</v>
      </c>
      <c r="B4" s="14">
        <v>0</v>
      </c>
      <c r="C4" s="12">
        <v>0</v>
      </c>
      <c r="D4" s="12">
        <v>20</v>
      </c>
      <c r="E4" s="12">
        <v>3</v>
      </c>
      <c r="F4" s="12">
        <v>6</v>
      </c>
      <c r="G4" s="12">
        <v>10</v>
      </c>
      <c r="H4" s="12">
        <v>1</v>
      </c>
      <c r="I4" s="12">
        <v>2</v>
      </c>
      <c r="J4" s="12">
        <v>1</v>
      </c>
      <c r="K4" s="12">
        <v>3</v>
      </c>
      <c r="L4" s="12">
        <v>0</v>
      </c>
      <c r="M4" s="12">
        <v>0</v>
      </c>
      <c r="N4" s="12">
        <v>0</v>
      </c>
    </row>
    <row r="5" spans="1:14" ht="30" x14ac:dyDescent="0.25">
      <c r="A5" s="16" t="s">
        <v>3</v>
      </c>
      <c r="B5" s="14">
        <v>0</v>
      </c>
      <c r="C5" s="12">
        <v>0</v>
      </c>
      <c r="D5" s="12">
        <v>12</v>
      </c>
      <c r="E5" s="12">
        <v>1</v>
      </c>
      <c r="F5" s="12">
        <v>1</v>
      </c>
      <c r="G5" s="12">
        <v>0</v>
      </c>
      <c r="H5" s="12">
        <v>0</v>
      </c>
      <c r="I5" s="12">
        <v>3</v>
      </c>
      <c r="J5" s="12">
        <v>1</v>
      </c>
      <c r="K5" s="12">
        <v>1</v>
      </c>
      <c r="L5" s="12">
        <v>1</v>
      </c>
      <c r="M5" s="12">
        <v>0</v>
      </c>
      <c r="N5" s="12">
        <v>0</v>
      </c>
    </row>
    <row r="6" spans="1:14" x14ac:dyDescent="0.25">
      <c r="A6" s="16" t="s">
        <v>4</v>
      </c>
      <c r="B6" s="14">
        <v>0</v>
      </c>
      <c r="C6" s="12">
        <v>0</v>
      </c>
      <c r="D6" s="12">
        <v>1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16" t="s">
        <v>5</v>
      </c>
      <c r="B7" s="14">
        <v>0</v>
      </c>
      <c r="C7" s="12">
        <v>0</v>
      </c>
      <c r="D7" s="12">
        <v>10</v>
      </c>
      <c r="E7" s="12">
        <v>4</v>
      </c>
      <c r="F7" s="12">
        <v>0</v>
      </c>
      <c r="G7" s="12">
        <v>0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16" t="s">
        <v>6</v>
      </c>
      <c r="B8" s="14">
        <v>0</v>
      </c>
      <c r="C8" s="12">
        <v>0</v>
      </c>
      <c r="D8" s="12">
        <v>1</v>
      </c>
      <c r="E8" s="12">
        <v>0</v>
      </c>
      <c r="F8" s="12">
        <v>0</v>
      </c>
      <c r="G8" s="12">
        <v>1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16" t="s">
        <v>7</v>
      </c>
      <c r="B9" s="14">
        <v>0</v>
      </c>
      <c r="C9" s="12">
        <v>0</v>
      </c>
      <c r="D9" s="12">
        <v>2</v>
      </c>
      <c r="E9" s="12">
        <v>0</v>
      </c>
      <c r="F9" s="12">
        <v>1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ht="30" x14ac:dyDescent="0.25">
      <c r="A10" s="16" t="s">
        <v>8</v>
      </c>
      <c r="B10" s="14">
        <v>0</v>
      </c>
      <c r="C10" s="12">
        <v>0</v>
      </c>
      <c r="D10" s="12">
        <v>2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16" t="s">
        <v>9</v>
      </c>
      <c r="B11" s="14">
        <v>0</v>
      </c>
      <c r="C11" s="12">
        <v>0</v>
      </c>
      <c r="D11" s="12">
        <v>1</v>
      </c>
      <c r="E11" s="12">
        <v>0</v>
      </c>
      <c r="F11" s="12">
        <v>1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16" t="s">
        <v>10</v>
      </c>
      <c r="B12" s="14">
        <v>0</v>
      </c>
      <c r="C12" s="12">
        <v>0</v>
      </c>
      <c r="D12" s="12">
        <v>7</v>
      </c>
      <c r="E12" s="12">
        <v>2</v>
      </c>
      <c r="F12" s="12">
        <v>0</v>
      </c>
      <c r="G12" s="12">
        <v>1</v>
      </c>
      <c r="H12" s="12">
        <v>0</v>
      </c>
      <c r="I12" s="12">
        <v>3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16" t="s">
        <v>11</v>
      </c>
      <c r="B13" s="14">
        <v>0</v>
      </c>
      <c r="C13" s="12">
        <v>0</v>
      </c>
      <c r="D13" s="12">
        <v>4</v>
      </c>
      <c r="E13" s="12">
        <v>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ht="30" x14ac:dyDescent="0.25">
      <c r="A14" s="16" t="s">
        <v>12</v>
      </c>
      <c r="B14" s="14">
        <v>0</v>
      </c>
      <c r="C14" s="12">
        <v>0</v>
      </c>
      <c r="D14" s="12">
        <v>7</v>
      </c>
      <c r="E14" s="12">
        <v>1</v>
      </c>
      <c r="F14" s="12">
        <v>0</v>
      </c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16" t="s">
        <v>13</v>
      </c>
      <c r="B15" s="14">
        <v>0</v>
      </c>
      <c r="C15" s="12">
        <v>0</v>
      </c>
      <c r="D15" s="12">
        <v>32</v>
      </c>
      <c r="E15" s="12">
        <v>5</v>
      </c>
      <c r="F15" s="12">
        <v>3</v>
      </c>
      <c r="G15" s="12">
        <v>0</v>
      </c>
      <c r="H15" s="12">
        <v>1</v>
      </c>
      <c r="I15" s="12">
        <v>6</v>
      </c>
      <c r="J15" s="12">
        <v>2</v>
      </c>
      <c r="K15" s="12">
        <v>2</v>
      </c>
      <c r="L15" s="12">
        <v>3</v>
      </c>
      <c r="M15" s="12">
        <v>0</v>
      </c>
      <c r="N15" s="12">
        <v>0</v>
      </c>
    </row>
    <row r="16" spans="1:14" ht="30" x14ac:dyDescent="0.25">
      <c r="A16" s="16" t="s">
        <v>14</v>
      </c>
      <c r="B16" s="14">
        <v>2</v>
      </c>
      <c r="C16" s="12">
        <v>0</v>
      </c>
      <c r="D16" s="12">
        <v>102</v>
      </c>
      <c r="E16" s="12">
        <v>4</v>
      </c>
      <c r="F16" s="12">
        <v>20</v>
      </c>
      <c r="G16" s="12">
        <v>16</v>
      </c>
      <c r="H16" s="12">
        <v>2</v>
      </c>
      <c r="I16" s="12">
        <v>29</v>
      </c>
      <c r="J16" s="12">
        <v>4</v>
      </c>
      <c r="K16" s="12">
        <v>4</v>
      </c>
      <c r="L16" s="12">
        <v>5</v>
      </c>
      <c r="M16" s="12">
        <v>0</v>
      </c>
      <c r="N16" s="12">
        <v>0</v>
      </c>
    </row>
    <row r="17" spans="1:14" x14ac:dyDescent="0.25">
      <c r="A17" s="16" t="s">
        <v>15</v>
      </c>
      <c r="B17" s="14">
        <v>0</v>
      </c>
      <c r="C17" s="12">
        <v>0</v>
      </c>
      <c r="D17" s="12">
        <v>2</v>
      </c>
      <c r="E17" s="12"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16" t="s">
        <v>16</v>
      </c>
      <c r="B18" s="14">
        <v>1</v>
      </c>
      <c r="C18" s="12">
        <v>0</v>
      </c>
      <c r="D18" s="12">
        <v>2</v>
      </c>
      <c r="E18" s="12">
        <v>0</v>
      </c>
      <c r="F18" s="12">
        <v>2</v>
      </c>
      <c r="G18" s="12">
        <v>0</v>
      </c>
      <c r="H18" s="12">
        <v>0</v>
      </c>
      <c r="I18" s="12">
        <v>1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16" t="s">
        <v>17</v>
      </c>
      <c r="B19" s="14">
        <v>0</v>
      </c>
      <c r="C19" s="12">
        <v>0</v>
      </c>
      <c r="D19" s="12">
        <v>20</v>
      </c>
      <c r="E19" s="12">
        <v>4</v>
      </c>
      <c r="F19" s="12">
        <v>0</v>
      </c>
      <c r="G19" s="12">
        <v>1</v>
      </c>
      <c r="H19" s="12">
        <v>1</v>
      </c>
      <c r="I19" s="12">
        <v>2</v>
      </c>
      <c r="J19" s="12">
        <v>1</v>
      </c>
      <c r="K19" s="12">
        <v>2</v>
      </c>
      <c r="L19" s="12">
        <v>1</v>
      </c>
      <c r="M19" s="12">
        <v>0</v>
      </c>
      <c r="N19" s="12">
        <v>0</v>
      </c>
    </row>
    <row r="20" spans="1:14" x14ac:dyDescent="0.25">
      <c r="A20" s="16" t="s">
        <v>18</v>
      </c>
      <c r="B20" s="14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2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16" t="s">
        <v>19</v>
      </c>
      <c r="B21" s="14">
        <v>0</v>
      </c>
      <c r="C21" s="12">
        <v>0</v>
      </c>
      <c r="D21" s="12">
        <v>5</v>
      </c>
      <c r="E21" s="12">
        <v>0</v>
      </c>
      <c r="F21" s="12">
        <v>0</v>
      </c>
      <c r="G21" s="12">
        <v>3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16" t="s">
        <v>20</v>
      </c>
      <c r="B22" s="14">
        <v>0</v>
      </c>
      <c r="C22" s="12">
        <v>0</v>
      </c>
      <c r="D22" s="12">
        <v>0</v>
      </c>
      <c r="E22" s="12">
        <v>0</v>
      </c>
      <c r="F22" s="12">
        <v>0</v>
      </c>
      <c r="G22" s="12">
        <v>1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16" t="s">
        <v>21</v>
      </c>
      <c r="B23" s="14">
        <v>0</v>
      </c>
      <c r="C23" s="12">
        <v>0</v>
      </c>
      <c r="D23" s="12">
        <v>67</v>
      </c>
      <c r="E23" s="12">
        <v>4</v>
      </c>
      <c r="F23" s="12">
        <v>3</v>
      </c>
      <c r="G23" s="12">
        <v>14</v>
      </c>
      <c r="H23" s="12">
        <v>0</v>
      </c>
      <c r="I23" s="12">
        <v>8</v>
      </c>
      <c r="J23" s="12">
        <v>2</v>
      </c>
      <c r="K23" s="12">
        <v>7</v>
      </c>
      <c r="L23" s="12">
        <v>0</v>
      </c>
      <c r="M23" s="12">
        <v>0</v>
      </c>
      <c r="N23" s="12">
        <v>0</v>
      </c>
    </row>
    <row r="24" spans="1:14" x14ac:dyDescent="0.25">
      <c r="A24" s="16" t="s">
        <v>22</v>
      </c>
      <c r="B24" s="14">
        <v>0</v>
      </c>
      <c r="C24" s="12">
        <v>0</v>
      </c>
      <c r="D24" s="12">
        <v>19</v>
      </c>
      <c r="E24" s="12">
        <v>1</v>
      </c>
      <c r="F24" s="12">
        <v>5</v>
      </c>
      <c r="G24" s="12">
        <v>3</v>
      </c>
      <c r="H24" s="12">
        <v>1</v>
      </c>
      <c r="I24" s="12">
        <v>2</v>
      </c>
      <c r="J24" s="12">
        <v>0</v>
      </c>
      <c r="K24" s="12">
        <v>1</v>
      </c>
      <c r="L24" s="12">
        <v>0</v>
      </c>
      <c r="M24" s="12">
        <v>0</v>
      </c>
      <c r="N24" s="12">
        <v>0</v>
      </c>
    </row>
    <row r="25" spans="1:14" x14ac:dyDescent="0.25">
      <c r="A25" s="10" t="s">
        <v>38</v>
      </c>
      <c r="B25" s="13">
        <f t="shared" ref="B25:N25" si="0">SUM(B2:B24)</f>
        <v>3</v>
      </c>
      <c r="C25" s="13">
        <f t="shared" si="0"/>
        <v>0</v>
      </c>
      <c r="D25" s="13">
        <f t="shared" si="0"/>
        <v>327</v>
      </c>
      <c r="E25" s="13">
        <f t="shared" si="0"/>
        <v>33</v>
      </c>
      <c r="F25" s="13">
        <f t="shared" si="0"/>
        <v>43</v>
      </c>
      <c r="G25" s="13">
        <f t="shared" si="0"/>
        <v>53</v>
      </c>
      <c r="H25" s="13">
        <f t="shared" si="0"/>
        <v>6</v>
      </c>
      <c r="I25" s="13">
        <f t="shared" si="0"/>
        <v>62</v>
      </c>
      <c r="J25" s="13">
        <f t="shared" si="0"/>
        <v>15</v>
      </c>
      <c r="K25" s="13">
        <f t="shared" si="0"/>
        <v>20</v>
      </c>
      <c r="L25" s="13">
        <f t="shared" si="0"/>
        <v>10</v>
      </c>
      <c r="M25" s="13">
        <f t="shared" si="0"/>
        <v>0</v>
      </c>
      <c r="N25" s="13">
        <f t="shared" si="0"/>
        <v>0</v>
      </c>
    </row>
    <row r="26" spans="1:14" x14ac:dyDescent="0.25">
      <c r="A26" s="5"/>
      <c r="B26" s="5"/>
      <c r="C26" s="1"/>
      <c r="D26" s="1"/>
      <c r="E26" s="1"/>
      <c r="F26" s="1"/>
      <c r="G26" s="1"/>
    </row>
    <row r="27" spans="1:14" x14ac:dyDescent="0.25">
      <c r="A27" s="26" t="s">
        <v>53</v>
      </c>
      <c r="B27" s="5"/>
      <c r="C27" s="1"/>
      <c r="D27" s="1"/>
      <c r="E27" s="1"/>
      <c r="F27" s="1"/>
      <c r="G27" s="1"/>
    </row>
    <row r="28" spans="1:14" x14ac:dyDescent="0.25">
      <c r="A28" s="26" t="s">
        <v>54</v>
      </c>
      <c r="B28" s="5"/>
      <c r="C28" s="1"/>
      <c r="D28" s="1"/>
      <c r="E28" s="1"/>
      <c r="F28" s="1"/>
      <c r="G28" s="1"/>
    </row>
    <row r="29" spans="1:14" x14ac:dyDescent="0.2">
      <c r="A29" s="27" t="s">
        <v>55</v>
      </c>
      <c r="B29" s="6"/>
      <c r="C29" s="1"/>
      <c r="D29" s="1"/>
      <c r="E29" s="1"/>
      <c r="F29" s="1"/>
      <c r="G29" s="1"/>
    </row>
    <row r="30" spans="1:14" x14ac:dyDescent="0.2">
      <c r="A30" s="28" t="s">
        <v>56</v>
      </c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C72" s="1"/>
      <c r="D72" s="1"/>
      <c r="E72" s="1"/>
      <c r="F72" s="1"/>
      <c r="G72" s="1"/>
    </row>
    <row r="73" spans="1:7" x14ac:dyDescent="0.25">
      <c r="A73" s="6"/>
      <c r="C73" s="1"/>
      <c r="D73" s="1"/>
      <c r="E73" s="1"/>
      <c r="F73" s="1"/>
      <c r="G73" s="1"/>
    </row>
    <row r="74" spans="1:7" x14ac:dyDescent="0.25">
      <c r="A74" s="6"/>
      <c r="C74" s="1"/>
      <c r="D74" s="1"/>
      <c r="E74" s="1"/>
      <c r="F74" s="1"/>
      <c r="G74" s="1"/>
    </row>
    <row r="75" spans="1:7" x14ac:dyDescent="0.25">
      <c r="A75" s="6"/>
      <c r="C75" s="1"/>
      <c r="D75" s="1"/>
      <c r="E75" s="1"/>
      <c r="F75" s="1"/>
      <c r="G75" s="1"/>
    </row>
    <row r="76" spans="1:7" x14ac:dyDescent="0.25">
      <c r="A76" s="6"/>
      <c r="C76" s="1"/>
      <c r="D76" s="1"/>
      <c r="E76" s="1"/>
      <c r="F76" s="1"/>
      <c r="G76" s="1"/>
    </row>
    <row r="77" spans="1:7" x14ac:dyDescent="0.25">
      <c r="A77" s="6"/>
      <c r="C77" s="1"/>
      <c r="D77" s="1"/>
      <c r="E77" s="1"/>
      <c r="F77" s="1"/>
      <c r="G77" s="1"/>
    </row>
    <row r="78" spans="1:7" x14ac:dyDescent="0.25">
      <c r="A78" s="6"/>
      <c r="C78" s="1"/>
      <c r="D78" s="1"/>
      <c r="E78" s="1"/>
      <c r="F78" s="1"/>
      <c r="G78" s="1"/>
    </row>
    <row r="79" spans="1:7" x14ac:dyDescent="0.25">
      <c r="A79" s="6"/>
      <c r="C79" s="1"/>
      <c r="D79" s="1"/>
      <c r="E79" s="1"/>
      <c r="F79" s="1"/>
      <c r="G79" s="1"/>
    </row>
    <row r="80" spans="1:7" x14ac:dyDescent="0.25">
      <c r="A80" s="6"/>
      <c r="C80" s="1"/>
      <c r="D80" s="1"/>
      <c r="E80" s="1"/>
      <c r="F80" s="1"/>
      <c r="G80" s="1"/>
    </row>
    <row r="81" spans="1:7" x14ac:dyDescent="0.25">
      <c r="A81" s="6"/>
      <c r="C81" s="1"/>
      <c r="D81" s="1"/>
      <c r="E81" s="1"/>
      <c r="F81" s="1"/>
      <c r="G81" s="1"/>
    </row>
    <row r="82" spans="1:7" x14ac:dyDescent="0.25">
      <c r="A82" s="6"/>
      <c r="C82" s="1"/>
      <c r="D82" s="1"/>
      <c r="E82" s="1"/>
      <c r="F82" s="1"/>
      <c r="G82" s="1"/>
    </row>
    <row r="83" spans="1:7" x14ac:dyDescent="0.25">
      <c r="A83" s="6"/>
      <c r="C83" s="1"/>
      <c r="D83" s="1"/>
      <c r="E83" s="1"/>
      <c r="F83" s="1"/>
      <c r="G83" s="1"/>
    </row>
    <row r="84" spans="1:7" x14ac:dyDescent="0.25">
      <c r="A84" s="6"/>
      <c r="C84" s="1"/>
      <c r="D84" s="1"/>
      <c r="E84" s="1"/>
      <c r="F84" s="1"/>
      <c r="G84" s="1"/>
    </row>
    <row r="85" spans="1:7" x14ac:dyDescent="0.25">
      <c r="A85" s="6"/>
      <c r="C85" s="1"/>
      <c r="D85" s="1"/>
      <c r="E85" s="1"/>
      <c r="F85" s="1"/>
      <c r="G85" s="1"/>
    </row>
    <row r="86" spans="1:7" x14ac:dyDescent="0.25">
      <c r="A86" s="6"/>
      <c r="C86" s="1"/>
      <c r="D86" s="1"/>
      <c r="E86" s="1"/>
      <c r="F86" s="1"/>
      <c r="G86" s="1"/>
    </row>
    <row r="87" spans="1:7" x14ac:dyDescent="0.25">
      <c r="A87" s="6"/>
      <c r="C87" s="1"/>
      <c r="D87" s="1"/>
      <c r="E87" s="1"/>
      <c r="F87" s="1"/>
      <c r="G87" s="1"/>
    </row>
    <row r="88" spans="1:7" x14ac:dyDescent="0.25">
      <c r="A88" s="6"/>
      <c r="C88" s="1"/>
      <c r="D88" s="1"/>
      <c r="E88" s="1"/>
      <c r="F88" s="1"/>
      <c r="G88" s="1"/>
    </row>
    <row r="89" spans="1:7" x14ac:dyDescent="0.25">
      <c r="A89" s="6"/>
      <c r="C89" s="1"/>
      <c r="D89" s="1"/>
      <c r="E89" s="1"/>
      <c r="F89" s="1"/>
      <c r="G89" s="1"/>
    </row>
    <row r="90" spans="1:7" x14ac:dyDescent="0.25">
      <c r="A90" s="6"/>
      <c r="C90" s="1"/>
      <c r="D90" s="1"/>
      <c r="E90" s="1"/>
      <c r="F90" s="1"/>
      <c r="G90" s="1"/>
    </row>
    <row r="91" spans="1:7" x14ac:dyDescent="0.25">
      <c r="A91" s="6"/>
      <c r="C91" s="1"/>
      <c r="D91" s="1"/>
      <c r="E91" s="1"/>
      <c r="F91" s="1"/>
      <c r="G91" s="1"/>
    </row>
    <row r="92" spans="1:7" x14ac:dyDescent="0.25">
      <c r="A92" s="6"/>
      <c r="C92" s="1"/>
      <c r="D92" s="1"/>
      <c r="E92" s="1"/>
      <c r="F92" s="1"/>
      <c r="G92" s="1"/>
    </row>
    <row r="93" spans="1:7" x14ac:dyDescent="0.25">
      <c r="A93" s="6"/>
      <c r="C93" s="1"/>
      <c r="D93" s="1"/>
      <c r="E93" s="1"/>
      <c r="F93" s="1"/>
      <c r="G93" s="1"/>
    </row>
    <row r="94" spans="1:7" x14ac:dyDescent="0.25">
      <c r="A94" s="6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+71C3ebf59vG3++N7OlVzvVcqHFxszJ3qWP5VjhJawhWNzODabbIdJkyQwy8dUUWEeUZMmgbGfk4RWX25xv4dw==" saltValue="rWUFdZ4vH1OJ5gOgbTEb9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N499"/>
  <sheetViews>
    <sheetView topLeftCell="A14" zoomScaleNormal="100" zoomScalePageLayoutView="130" workbookViewId="0">
      <selection activeCell="A27" sqref="A27:A30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23</v>
      </c>
      <c r="B1" s="8" t="s">
        <v>25</v>
      </c>
      <c r="C1" s="9" t="s">
        <v>26</v>
      </c>
      <c r="D1" s="9" t="s">
        <v>27</v>
      </c>
      <c r="E1" s="9" t="s">
        <v>28</v>
      </c>
      <c r="F1" s="8" t="s">
        <v>29</v>
      </c>
      <c r="G1" s="9" t="s">
        <v>30</v>
      </c>
      <c r="H1" s="8" t="s">
        <v>31</v>
      </c>
      <c r="I1" s="9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</row>
    <row r="2" spans="1:14" x14ac:dyDescent="0.25">
      <c r="A2" s="16" t="s">
        <v>0</v>
      </c>
      <c r="B2" s="21">
        <v>0</v>
      </c>
      <c r="C2" s="21">
        <v>0</v>
      </c>
      <c r="D2" s="21">
        <v>13</v>
      </c>
      <c r="E2" s="21">
        <v>2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1">
        <v>0</v>
      </c>
      <c r="L2" s="21">
        <v>1</v>
      </c>
      <c r="M2" s="21">
        <v>0</v>
      </c>
      <c r="N2" s="21">
        <v>0</v>
      </c>
    </row>
    <row r="3" spans="1:14" ht="30" x14ac:dyDescent="0.25">
      <c r="A3" s="16" t="s">
        <v>1</v>
      </c>
      <c r="B3" s="21">
        <v>0</v>
      </c>
      <c r="C3" s="21">
        <v>0</v>
      </c>
      <c r="D3" s="21">
        <v>4</v>
      </c>
      <c r="E3" s="21">
        <v>0</v>
      </c>
      <c r="F3" s="21">
        <v>0</v>
      </c>
      <c r="G3" s="21">
        <v>0</v>
      </c>
      <c r="H3" s="21">
        <v>0</v>
      </c>
      <c r="I3" s="21">
        <v>1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</row>
    <row r="4" spans="1:14" x14ac:dyDescent="0.25">
      <c r="A4" s="16" t="s">
        <v>2</v>
      </c>
      <c r="B4" s="21">
        <v>0</v>
      </c>
      <c r="C4" s="21">
        <v>0</v>
      </c>
      <c r="D4" s="21">
        <v>21</v>
      </c>
      <c r="E4" s="21">
        <v>1</v>
      </c>
      <c r="F4" s="21">
        <v>0</v>
      </c>
      <c r="G4" s="21">
        <v>4</v>
      </c>
      <c r="H4" s="21">
        <v>0</v>
      </c>
      <c r="I4" s="21">
        <v>9</v>
      </c>
      <c r="J4" s="21">
        <v>7</v>
      </c>
      <c r="K4" s="21">
        <v>2</v>
      </c>
      <c r="L4" s="21">
        <v>1</v>
      </c>
      <c r="M4" s="21">
        <v>0</v>
      </c>
      <c r="N4" s="21">
        <v>0</v>
      </c>
    </row>
    <row r="5" spans="1:14" ht="30" x14ac:dyDescent="0.25">
      <c r="A5" s="16" t="s">
        <v>3</v>
      </c>
      <c r="B5" s="21">
        <v>0</v>
      </c>
      <c r="C5" s="21">
        <v>0</v>
      </c>
      <c r="D5" s="21">
        <v>19</v>
      </c>
      <c r="E5" s="21">
        <v>3</v>
      </c>
      <c r="F5" s="21">
        <v>3</v>
      </c>
      <c r="G5" s="21">
        <v>3</v>
      </c>
      <c r="H5" s="21">
        <v>1</v>
      </c>
      <c r="I5" s="21">
        <v>7</v>
      </c>
      <c r="J5" s="21">
        <v>4</v>
      </c>
      <c r="K5" s="21">
        <v>4</v>
      </c>
      <c r="L5" s="21">
        <v>3</v>
      </c>
      <c r="M5" s="21">
        <v>0</v>
      </c>
      <c r="N5" s="21">
        <v>0</v>
      </c>
    </row>
    <row r="6" spans="1:14" x14ac:dyDescent="0.25">
      <c r="A6" s="16" t="s">
        <v>4</v>
      </c>
      <c r="B6" s="21">
        <v>0</v>
      </c>
      <c r="C6" s="21">
        <v>0</v>
      </c>
      <c r="D6" s="21">
        <v>1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</row>
    <row r="7" spans="1:14" x14ac:dyDescent="0.25">
      <c r="A7" s="16" t="s">
        <v>5</v>
      </c>
      <c r="B7" s="21">
        <v>0</v>
      </c>
      <c r="C7" s="21">
        <v>0</v>
      </c>
      <c r="D7" s="21">
        <v>14</v>
      </c>
      <c r="E7" s="21">
        <v>2</v>
      </c>
      <c r="F7" s="21">
        <v>0</v>
      </c>
      <c r="G7" s="21">
        <v>1</v>
      </c>
      <c r="H7" s="21">
        <v>0</v>
      </c>
      <c r="I7" s="21">
        <v>2</v>
      </c>
      <c r="J7" s="21">
        <v>0</v>
      </c>
      <c r="K7" s="21">
        <v>0</v>
      </c>
      <c r="L7" s="21">
        <v>1</v>
      </c>
      <c r="M7" s="21">
        <v>0</v>
      </c>
      <c r="N7" s="21">
        <v>0</v>
      </c>
    </row>
    <row r="8" spans="1:14" x14ac:dyDescent="0.25">
      <c r="A8" s="16" t="s">
        <v>6</v>
      </c>
      <c r="B8" s="21">
        <v>0</v>
      </c>
      <c r="C8" s="21">
        <v>0</v>
      </c>
      <c r="D8" s="21">
        <v>2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x14ac:dyDescent="0.25">
      <c r="A9" s="16" t="s">
        <v>7</v>
      </c>
      <c r="B9" s="21">
        <v>0</v>
      </c>
      <c r="C9" s="21">
        <v>0</v>
      </c>
      <c r="D9" s="21">
        <v>1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</row>
    <row r="10" spans="1:14" ht="30" x14ac:dyDescent="0.25">
      <c r="A10" s="16" t="s">
        <v>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3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x14ac:dyDescent="0.25">
      <c r="A11" s="16" t="s">
        <v>9</v>
      </c>
      <c r="B11" s="21">
        <v>0</v>
      </c>
      <c r="C11" s="21">
        <v>0</v>
      </c>
      <c r="D11" s="21">
        <v>5</v>
      </c>
      <c r="E11" s="21">
        <v>1</v>
      </c>
      <c r="F11" s="21">
        <v>0</v>
      </c>
      <c r="G11" s="21">
        <v>0</v>
      </c>
      <c r="H11" s="21">
        <v>0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x14ac:dyDescent="0.25">
      <c r="A12" s="16" t="s">
        <v>10</v>
      </c>
      <c r="B12" s="21">
        <v>0</v>
      </c>
      <c r="C12" s="21">
        <v>0</v>
      </c>
      <c r="D12" s="21">
        <v>1</v>
      </c>
      <c r="E12" s="21">
        <v>0</v>
      </c>
      <c r="F12" s="21">
        <v>0</v>
      </c>
      <c r="G12" s="21">
        <v>1</v>
      </c>
      <c r="H12" s="21">
        <v>0</v>
      </c>
      <c r="I12" s="21">
        <v>8</v>
      </c>
      <c r="J12" s="21">
        <v>1</v>
      </c>
      <c r="K12" s="21">
        <v>4</v>
      </c>
      <c r="L12" s="21">
        <v>1</v>
      </c>
      <c r="M12" s="21">
        <v>0</v>
      </c>
      <c r="N12" s="21">
        <v>0</v>
      </c>
    </row>
    <row r="13" spans="1:14" x14ac:dyDescent="0.25">
      <c r="A13" s="16" t="s">
        <v>11</v>
      </c>
      <c r="B13" s="21">
        <v>0</v>
      </c>
      <c r="C13" s="21">
        <v>0</v>
      </c>
      <c r="D13" s="21">
        <v>1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ht="30" x14ac:dyDescent="0.25">
      <c r="A14" s="16" t="s">
        <v>12</v>
      </c>
      <c r="B14" s="21">
        <v>0</v>
      </c>
      <c r="C14" s="21">
        <v>0</v>
      </c>
      <c r="D14" s="21">
        <v>2</v>
      </c>
      <c r="E14" s="21">
        <v>0</v>
      </c>
      <c r="F14" s="21">
        <v>0</v>
      </c>
      <c r="G14" s="21">
        <v>0</v>
      </c>
      <c r="H14" s="21">
        <v>0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1:14" x14ac:dyDescent="0.25">
      <c r="A15" s="16" t="s">
        <v>13</v>
      </c>
      <c r="B15" s="21">
        <v>1</v>
      </c>
      <c r="C15" s="21">
        <v>0</v>
      </c>
      <c r="D15" s="21">
        <v>11</v>
      </c>
      <c r="E15" s="21">
        <v>2</v>
      </c>
      <c r="F15" s="21">
        <v>1</v>
      </c>
      <c r="G15" s="21">
        <v>2</v>
      </c>
      <c r="H15" s="21">
        <v>0</v>
      </c>
      <c r="I15" s="21">
        <v>6</v>
      </c>
      <c r="J15" s="21">
        <v>2</v>
      </c>
      <c r="K15" s="21">
        <v>3</v>
      </c>
      <c r="L15" s="21">
        <v>9</v>
      </c>
      <c r="M15" s="21">
        <v>0</v>
      </c>
      <c r="N15" s="21">
        <v>0</v>
      </c>
    </row>
    <row r="16" spans="1:14" ht="30" x14ac:dyDescent="0.25">
      <c r="A16" s="16" t="s">
        <v>14</v>
      </c>
      <c r="B16" s="21">
        <v>4</v>
      </c>
      <c r="C16" s="21">
        <v>0</v>
      </c>
      <c r="D16" s="21">
        <v>93</v>
      </c>
      <c r="E16" s="21">
        <v>3</v>
      </c>
      <c r="F16" s="21">
        <v>6</v>
      </c>
      <c r="G16" s="21">
        <v>17</v>
      </c>
      <c r="H16" s="21">
        <v>2</v>
      </c>
      <c r="I16" s="21">
        <v>77</v>
      </c>
      <c r="J16" s="21">
        <v>3</v>
      </c>
      <c r="K16" s="21">
        <v>7</v>
      </c>
      <c r="L16" s="21">
        <v>28</v>
      </c>
      <c r="M16" s="21">
        <v>0</v>
      </c>
      <c r="N16" s="21">
        <v>0</v>
      </c>
    </row>
    <row r="17" spans="1:14" x14ac:dyDescent="0.25">
      <c r="A17" s="16" t="s">
        <v>15</v>
      </c>
      <c r="B17" s="21">
        <v>0</v>
      </c>
      <c r="C17" s="21">
        <v>0</v>
      </c>
      <c r="D17" s="21">
        <v>5</v>
      </c>
      <c r="E17" s="21">
        <v>2</v>
      </c>
      <c r="F17" s="21">
        <v>0</v>
      </c>
      <c r="G17" s="21">
        <v>0</v>
      </c>
      <c r="H17" s="21">
        <v>0</v>
      </c>
      <c r="I17" s="21">
        <v>0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</row>
    <row r="18" spans="1:14" x14ac:dyDescent="0.25">
      <c r="A18" s="16" t="s">
        <v>16</v>
      </c>
      <c r="B18" s="21">
        <v>1</v>
      </c>
      <c r="C18" s="21">
        <v>0</v>
      </c>
      <c r="D18" s="21">
        <v>2</v>
      </c>
      <c r="E18" s="21">
        <v>1</v>
      </c>
      <c r="F18" s="21">
        <v>0</v>
      </c>
      <c r="G18" s="21">
        <v>0</v>
      </c>
      <c r="H18" s="21">
        <v>0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14" x14ac:dyDescent="0.25">
      <c r="A19" s="16" t="s">
        <v>17</v>
      </c>
      <c r="B19" s="21">
        <v>1</v>
      </c>
      <c r="C19" s="21">
        <v>0</v>
      </c>
      <c r="D19" s="21">
        <v>14</v>
      </c>
      <c r="E19" s="21">
        <v>0</v>
      </c>
      <c r="F19" s="21">
        <v>0</v>
      </c>
      <c r="G19" s="21">
        <v>0</v>
      </c>
      <c r="H19" s="21">
        <v>0</v>
      </c>
      <c r="I19" s="21">
        <v>2</v>
      </c>
      <c r="J19" s="21">
        <v>2</v>
      </c>
      <c r="K19" s="21">
        <v>3</v>
      </c>
      <c r="L19" s="21">
        <v>4</v>
      </c>
      <c r="M19" s="21">
        <v>0</v>
      </c>
      <c r="N19" s="21">
        <v>0</v>
      </c>
    </row>
    <row r="20" spans="1:14" x14ac:dyDescent="0.25">
      <c r="A20" s="16" t="s">
        <v>18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2</v>
      </c>
      <c r="K20" s="21">
        <v>0</v>
      </c>
      <c r="L20" s="21">
        <v>0</v>
      </c>
      <c r="M20" s="21">
        <v>0</v>
      </c>
      <c r="N20" s="21">
        <v>0</v>
      </c>
    </row>
    <row r="21" spans="1:14" x14ac:dyDescent="0.25">
      <c r="A21" s="16" t="s">
        <v>19</v>
      </c>
      <c r="B21" s="21">
        <v>0</v>
      </c>
      <c r="C21" s="21">
        <v>0</v>
      </c>
      <c r="D21" s="21">
        <v>4</v>
      </c>
      <c r="E21" s="21">
        <v>0</v>
      </c>
      <c r="F21" s="21">
        <v>0</v>
      </c>
      <c r="G21" s="21">
        <v>0</v>
      </c>
      <c r="H21" s="21">
        <v>0</v>
      </c>
      <c r="I21" s="21">
        <v>8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</row>
    <row r="22" spans="1:14" x14ac:dyDescent="0.25">
      <c r="A22" s="16" t="s">
        <v>20</v>
      </c>
      <c r="B22" s="21">
        <v>0</v>
      </c>
      <c r="C22" s="21">
        <v>0</v>
      </c>
      <c r="D22" s="21">
        <v>2</v>
      </c>
      <c r="E22" s="21">
        <v>2</v>
      </c>
      <c r="F22" s="21">
        <v>0</v>
      </c>
      <c r="G22" s="21">
        <v>0</v>
      </c>
      <c r="H22" s="21">
        <v>0</v>
      </c>
      <c r="I22" s="21">
        <v>1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</row>
    <row r="23" spans="1:14" x14ac:dyDescent="0.25">
      <c r="A23" s="16" t="s">
        <v>21</v>
      </c>
      <c r="B23" s="21">
        <v>0</v>
      </c>
      <c r="C23" s="21">
        <v>0</v>
      </c>
      <c r="D23" s="21">
        <v>48</v>
      </c>
      <c r="E23" s="21">
        <v>2</v>
      </c>
      <c r="F23" s="21">
        <v>1</v>
      </c>
      <c r="G23" s="21">
        <v>7</v>
      </c>
      <c r="H23" s="21">
        <v>2</v>
      </c>
      <c r="I23" s="21">
        <v>24</v>
      </c>
      <c r="J23" s="21">
        <v>2</v>
      </c>
      <c r="K23" s="21">
        <v>5</v>
      </c>
      <c r="L23" s="21">
        <v>9</v>
      </c>
      <c r="M23" s="21">
        <v>0</v>
      </c>
      <c r="N23" s="21">
        <v>0</v>
      </c>
    </row>
    <row r="24" spans="1:14" x14ac:dyDescent="0.25">
      <c r="A24" s="16" t="s">
        <v>22</v>
      </c>
      <c r="B24" s="21">
        <v>0</v>
      </c>
      <c r="C24" s="21">
        <v>0</v>
      </c>
      <c r="D24" s="21">
        <v>16</v>
      </c>
      <c r="E24" s="21">
        <v>0</v>
      </c>
      <c r="F24" s="21">
        <v>1</v>
      </c>
      <c r="G24" s="21">
        <v>1</v>
      </c>
      <c r="H24" s="21">
        <v>1</v>
      </c>
      <c r="I24" s="21">
        <v>13</v>
      </c>
      <c r="J24" s="21">
        <v>0</v>
      </c>
      <c r="K24" s="21">
        <v>1</v>
      </c>
      <c r="L24" s="21">
        <v>0</v>
      </c>
      <c r="M24" s="21">
        <v>0</v>
      </c>
      <c r="N24" s="21">
        <v>0</v>
      </c>
    </row>
    <row r="25" spans="1:14" x14ac:dyDescent="0.25">
      <c r="A25" s="11" t="s">
        <v>38</v>
      </c>
      <c r="B25" s="5">
        <f>SUM(B2:B24)</f>
        <v>7</v>
      </c>
      <c r="C25" s="5">
        <f t="shared" ref="C25:N25" si="0">SUM(C2:C24)</f>
        <v>0</v>
      </c>
      <c r="D25" s="5">
        <f t="shared" si="0"/>
        <v>279</v>
      </c>
      <c r="E25" s="5">
        <f t="shared" si="0"/>
        <v>21</v>
      </c>
      <c r="F25" s="5">
        <f t="shared" si="0"/>
        <v>12</v>
      </c>
      <c r="G25" s="5">
        <f t="shared" si="0"/>
        <v>36</v>
      </c>
      <c r="H25" s="5">
        <f t="shared" si="0"/>
        <v>6</v>
      </c>
      <c r="I25" s="5">
        <f t="shared" si="0"/>
        <v>164</v>
      </c>
      <c r="J25" s="5">
        <f t="shared" si="0"/>
        <v>27</v>
      </c>
      <c r="K25" s="5">
        <f t="shared" si="0"/>
        <v>29</v>
      </c>
      <c r="L25" s="5">
        <f t="shared" si="0"/>
        <v>57</v>
      </c>
      <c r="M25" s="5">
        <f t="shared" si="0"/>
        <v>0</v>
      </c>
      <c r="N25" s="5">
        <f t="shared" si="0"/>
        <v>0</v>
      </c>
    </row>
    <row r="26" spans="1:14" x14ac:dyDescent="0.25">
      <c r="A26" s="5"/>
      <c r="B26" s="5"/>
      <c r="C26" s="1"/>
      <c r="D26" s="1"/>
      <c r="E26" s="1"/>
      <c r="F26" s="1"/>
      <c r="G26" s="1"/>
    </row>
    <row r="27" spans="1:14" x14ac:dyDescent="0.25">
      <c r="A27" s="26" t="s">
        <v>53</v>
      </c>
      <c r="B27" s="5"/>
      <c r="C27" s="1"/>
      <c r="D27" s="1"/>
      <c r="E27" s="1"/>
      <c r="F27" s="1"/>
      <c r="G27" s="1"/>
    </row>
    <row r="28" spans="1:14" x14ac:dyDescent="0.25">
      <c r="A28" s="26" t="s">
        <v>54</v>
      </c>
      <c r="B28" s="5"/>
      <c r="C28" s="1"/>
      <c r="D28" s="1"/>
      <c r="E28" s="1"/>
      <c r="F28" s="1"/>
      <c r="G28" s="1"/>
    </row>
    <row r="29" spans="1:14" x14ac:dyDescent="0.2">
      <c r="A29" s="27" t="s">
        <v>55</v>
      </c>
      <c r="B29" s="6"/>
      <c r="C29" s="1"/>
      <c r="D29" s="1"/>
      <c r="E29" s="1"/>
      <c r="F29" s="1"/>
      <c r="G29" s="1"/>
    </row>
    <row r="30" spans="1:14" x14ac:dyDescent="0.2">
      <c r="A30" s="28" t="s">
        <v>56</v>
      </c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C72" s="1"/>
      <c r="D72" s="1"/>
      <c r="E72" s="1"/>
      <c r="F72" s="1"/>
      <c r="G72" s="1"/>
    </row>
    <row r="73" spans="1:7" x14ac:dyDescent="0.25">
      <c r="A73" s="6"/>
      <c r="C73" s="1"/>
      <c r="D73" s="1"/>
      <c r="E73" s="1"/>
      <c r="F73" s="1"/>
      <c r="G73" s="1"/>
    </row>
    <row r="74" spans="1:7" x14ac:dyDescent="0.25">
      <c r="A74" s="6"/>
      <c r="C74" s="1"/>
      <c r="D74" s="1"/>
      <c r="E74" s="1"/>
      <c r="F74" s="1"/>
      <c r="G74" s="1"/>
    </row>
    <row r="75" spans="1:7" x14ac:dyDescent="0.25">
      <c r="A75" s="6"/>
      <c r="C75" s="1"/>
      <c r="D75" s="1"/>
      <c r="E75" s="1"/>
      <c r="F75" s="1"/>
      <c r="G75" s="1"/>
    </row>
    <row r="76" spans="1:7" x14ac:dyDescent="0.25">
      <c r="A76" s="6"/>
      <c r="C76" s="1"/>
      <c r="D76" s="1"/>
      <c r="E76" s="1"/>
      <c r="F76" s="1"/>
      <c r="G76" s="1"/>
    </row>
    <row r="77" spans="1:7" x14ac:dyDescent="0.25">
      <c r="A77" s="6"/>
      <c r="C77" s="1"/>
      <c r="D77" s="1"/>
      <c r="E77" s="1"/>
      <c r="F77" s="1"/>
      <c r="G77" s="1"/>
    </row>
    <row r="78" spans="1:7" x14ac:dyDescent="0.25">
      <c r="A78" s="6"/>
      <c r="C78" s="1"/>
      <c r="D78" s="1"/>
      <c r="E78" s="1"/>
      <c r="F78" s="1"/>
      <c r="G78" s="1"/>
    </row>
    <row r="79" spans="1:7" x14ac:dyDescent="0.25">
      <c r="A79" s="6"/>
      <c r="C79" s="1"/>
      <c r="D79" s="1"/>
      <c r="E79" s="1"/>
      <c r="F79" s="1"/>
      <c r="G79" s="1"/>
    </row>
    <row r="80" spans="1:7" x14ac:dyDescent="0.25">
      <c r="A80" s="6"/>
      <c r="C80" s="1"/>
      <c r="D80" s="1"/>
      <c r="E80" s="1"/>
      <c r="F80" s="1"/>
      <c r="G80" s="1"/>
    </row>
    <row r="81" spans="1:7" x14ac:dyDescent="0.25">
      <c r="A81" s="6"/>
      <c r="C81" s="1"/>
      <c r="D81" s="1"/>
      <c r="E81" s="1"/>
      <c r="F81" s="1"/>
      <c r="G81" s="1"/>
    </row>
    <row r="82" spans="1:7" x14ac:dyDescent="0.25">
      <c r="A82" s="6"/>
      <c r="C82" s="1"/>
      <c r="D82" s="1"/>
      <c r="E82" s="1"/>
      <c r="F82" s="1"/>
      <c r="G82" s="1"/>
    </row>
    <row r="83" spans="1:7" x14ac:dyDescent="0.25">
      <c r="A83" s="6"/>
      <c r="C83" s="1"/>
      <c r="D83" s="1"/>
      <c r="E83" s="1"/>
      <c r="F83" s="1"/>
      <c r="G83" s="1"/>
    </row>
    <row r="84" spans="1:7" x14ac:dyDescent="0.25">
      <c r="A84" s="6"/>
      <c r="C84" s="1"/>
      <c r="D84" s="1"/>
      <c r="E84" s="1"/>
      <c r="F84" s="1"/>
      <c r="G84" s="1"/>
    </row>
    <row r="85" spans="1:7" x14ac:dyDescent="0.25">
      <c r="A85" s="6"/>
      <c r="C85" s="1"/>
      <c r="D85" s="1"/>
      <c r="E85" s="1"/>
      <c r="F85" s="1"/>
      <c r="G85" s="1"/>
    </row>
    <row r="86" spans="1:7" x14ac:dyDescent="0.25">
      <c r="A86" s="6"/>
      <c r="C86" s="1"/>
      <c r="D86" s="1"/>
      <c r="E86" s="1"/>
      <c r="F86" s="1"/>
      <c r="G86" s="1"/>
    </row>
    <row r="87" spans="1:7" x14ac:dyDescent="0.25">
      <c r="A87" s="6"/>
      <c r="C87" s="1"/>
      <c r="D87" s="1"/>
      <c r="E87" s="1"/>
      <c r="F87" s="1"/>
      <c r="G87" s="1"/>
    </row>
    <row r="88" spans="1:7" x14ac:dyDescent="0.25">
      <c r="A88" s="6"/>
      <c r="C88" s="1"/>
      <c r="D88" s="1"/>
      <c r="E88" s="1"/>
      <c r="F88" s="1"/>
      <c r="G88" s="1"/>
    </row>
    <row r="89" spans="1:7" x14ac:dyDescent="0.25">
      <c r="A89" s="6"/>
      <c r="C89" s="1"/>
      <c r="D89" s="1"/>
      <c r="E89" s="1"/>
      <c r="F89" s="1"/>
      <c r="G89" s="1"/>
    </row>
    <row r="90" spans="1:7" x14ac:dyDescent="0.25">
      <c r="A90" s="6"/>
      <c r="C90" s="1"/>
      <c r="D90" s="1"/>
      <c r="E90" s="1"/>
      <c r="F90" s="1"/>
      <c r="G90" s="1"/>
    </row>
    <row r="91" spans="1:7" x14ac:dyDescent="0.25">
      <c r="A91" s="6"/>
      <c r="C91" s="1"/>
      <c r="D91" s="1"/>
      <c r="E91" s="1"/>
      <c r="F91" s="1"/>
      <c r="G91" s="1"/>
    </row>
    <row r="92" spans="1:7" x14ac:dyDescent="0.25">
      <c r="A92" s="6"/>
      <c r="C92" s="1"/>
      <c r="D92" s="1"/>
      <c r="E92" s="1"/>
      <c r="F92" s="1"/>
      <c r="G92" s="1"/>
    </row>
    <row r="93" spans="1:7" x14ac:dyDescent="0.25">
      <c r="A93" s="6"/>
      <c r="C93" s="1"/>
      <c r="D93" s="1"/>
      <c r="E93" s="1"/>
      <c r="F93" s="1"/>
      <c r="G93" s="1"/>
    </row>
    <row r="94" spans="1:7" x14ac:dyDescent="0.25">
      <c r="A94" s="6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VPIRV5SiCpGk3BkPf8+ZEqzHcGbN/b66yS0oSQ3JUidS0EymldOE5DgbpY2/uXwNv+5HbthzD3sm10mHnIVTsA==" saltValue="/K/wl18/tiXjt8mm5k+AN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N499"/>
  <sheetViews>
    <sheetView topLeftCell="A21" zoomScaleNormal="100" zoomScalePageLayoutView="130" workbookViewId="0">
      <selection activeCell="A27" sqref="A27:A30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23</v>
      </c>
      <c r="B1" s="8" t="s">
        <v>25</v>
      </c>
      <c r="C1" s="9" t="s">
        <v>26</v>
      </c>
      <c r="D1" s="9" t="s">
        <v>27</v>
      </c>
      <c r="E1" s="9" t="s">
        <v>28</v>
      </c>
      <c r="F1" s="8" t="s">
        <v>29</v>
      </c>
      <c r="G1" s="9" t="s">
        <v>30</v>
      </c>
      <c r="H1" s="8" t="s">
        <v>31</v>
      </c>
      <c r="I1" s="9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</row>
    <row r="2" spans="1:14" x14ac:dyDescent="0.25">
      <c r="A2" s="16" t="s">
        <v>0</v>
      </c>
      <c r="B2" s="21">
        <v>0</v>
      </c>
      <c r="C2" s="21">
        <v>0</v>
      </c>
      <c r="D2" s="21">
        <v>8</v>
      </c>
      <c r="E2" s="21">
        <v>0</v>
      </c>
      <c r="F2" s="21">
        <v>1</v>
      </c>
      <c r="G2" s="21">
        <v>1</v>
      </c>
      <c r="H2" s="21">
        <v>0</v>
      </c>
      <c r="I2" s="21">
        <v>4</v>
      </c>
      <c r="J2" s="21">
        <v>1</v>
      </c>
      <c r="K2" s="21">
        <v>1</v>
      </c>
      <c r="L2" s="21">
        <v>1</v>
      </c>
      <c r="M2" s="21">
        <v>0</v>
      </c>
      <c r="N2" s="21">
        <v>0</v>
      </c>
    </row>
    <row r="3" spans="1:14" ht="30" x14ac:dyDescent="0.25">
      <c r="A3" s="16" t="s">
        <v>1</v>
      </c>
      <c r="B3" s="21">
        <v>0</v>
      </c>
      <c r="C3" s="21">
        <v>0</v>
      </c>
      <c r="D3" s="21">
        <v>1</v>
      </c>
      <c r="E3" s="21">
        <v>0</v>
      </c>
      <c r="F3" s="21">
        <v>1</v>
      </c>
      <c r="G3" s="21">
        <v>1</v>
      </c>
      <c r="H3" s="21">
        <v>0</v>
      </c>
      <c r="I3" s="21">
        <v>2</v>
      </c>
      <c r="J3" s="21">
        <v>0</v>
      </c>
      <c r="K3" s="21">
        <v>0</v>
      </c>
      <c r="L3" s="21">
        <v>1</v>
      </c>
      <c r="M3" s="21">
        <v>0</v>
      </c>
      <c r="N3" s="21">
        <v>0</v>
      </c>
    </row>
    <row r="4" spans="1:14" x14ac:dyDescent="0.25">
      <c r="A4" s="16" t="s">
        <v>2</v>
      </c>
      <c r="B4" s="21">
        <v>0</v>
      </c>
      <c r="C4" s="21">
        <v>0</v>
      </c>
      <c r="D4" s="21">
        <v>13</v>
      </c>
      <c r="E4" s="21">
        <v>4</v>
      </c>
      <c r="F4" s="21">
        <v>1</v>
      </c>
      <c r="G4" s="21">
        <v>2</v>
      </c>
      <c r="H4" s="21">
        <v>0</v>
      </c>
      <c r="I4" s="21">
        <v>10</v>
      </c>
      <c r="J4" s="21">
        <v>1</v>
      </c>
      <c r="K4" s="21">
        <v>1</v>
      </c>
      <c r="L4" s="21">
        <v>0</v>
      </c>
      <c r="M4" s="21">
        <v>0</v>
      </c>
      <c r="N4" s="21">
        <v>0</v>
      </c>
    </row>
    <row r="5" spans="1:14" ht="30" x14ac:dyDescent="0.25">
      <c r="A5" s="16" t="s">
        <v>3</v>
      </c>
      <c r="B5" s="21">
        <v>0</v>
      </c>
      <c r="C5" s="21">
        <v>0</v>
      </c>
      <c r="D5" s="21">
        <v>20</v>
      </c>
      <c r="E5" s="21">
        <v>6</v>
      </c>
      <c r="F5" s="21">
        <v>3</v>
      </c>
      <c r="G5" s="21">
        <v>1</v>
      </c>
      <c r="H5" s="21">
        <v>0</v>
      </c>
      <c r="I5" s="21">
        <v>7</v>
      </c>
      <c r="J5" s="21">
        <v>2</v>
      </c>
      <c r="K5" s="21">
        <v>1</v>
      </c>
      <c r="L5" s="21">
        <v>1</v>
      </c>
      <c r="M5" s="21">
        <v>0</v>
      </c>
      <c r="N5" s="21">
        <v>0</v>
      </c>
    </row>
    <row r="6" spans="1:14" x14ac:dyDescent="0.25">
      <c r="A6" s="16" t="s">
        <v>4</v>
      </c>
      <c r="B6" s="21">
        <v>0</v>
      </c>
      <c r="C6" s="21">
        <v>0</v>
      </c>
      <c r="D6" s="21">
        <v>3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1</v>
      </c>
      <c r="K6" s="21">
        <v>0</v>
      </c>
      <c r="L6" s="21">
        <v>0</v>
      </c>
      <c r="M6" s="21">
        <v>0</v>
      </c>
      <c r="N6" s="21">
        <v>0</v>
      </c>
    </row>
    <row r="7" spans="1:14" x14ac:dyDescent="0.25">
      <c r="A7" s="16" t="s">
        <v>5</v>
      </c>
      <c r="B7" s="21">
        <v>0</v>
      </c>
      <c r="C7" s="21">
        <v>0</v>
      </c>
      <c r="D7" s="21">
        <v>10</v>
      </c>
      <c r="E7" s="21">
        <v>1</v>
      </c>
      <c r="F7" s="21">
        <v>0</v>
      </c>
      <c r="G7" s="21">
        <v>2</v>
      </c>
      <c r="H7" s="21">
        <v>0</v>
      </c>
      <c r="I7" s="21">
        <v>2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</row>
    <row r="8" spans="1:14" x14ac:dyDescent="0.25">
      <c r="A8" s="16" t="s">
        <v>6</v>
      </c>
      <c r="B8" s="21">
        <v>0</v>
      </c>
      <c r="C8" s="21">
        <v>0</v>
      </c>
      <c r="D8" s="21">
        <v>1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x14ac:dyDescent="0.25">
      <c r="A9" s="16" t="s">
        <v>7</v>
      </c>
      <c r="B9" s="21">
        <v>0</v>
      </c>
      <c r="C9" s="21">
        <v>0</v>
      </c>
      <c r="D9" s="21">
        <v>1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2</v>
      </c>
      <c r="K9" s="21">
        <v>1</v>
      </c>
      <c r="L9" s="21">
        <v>0</v>
      </c>
      <c r="M9" s="21">
        <v>0</v>
      </c>
      <c r="N9" s="21">
        <v>0</v>
      </c>
    </row>
    <row r="10" spans="1:14" ht="30" x14ac:dyDescent="0.25">
      <c r="A10" s="16" t="s">
        <v>8</v>
      </c>
      <c r="B10" s="21">
        <v>0</v>
      </c>
      <c r="C10" s="21">
        <v>0</v>
      </c>
      <c r="D10" s="21">
        <v>2</v>
      </c>
      <c r="E10" s="21">
        <v>0</v>
      </c>
      <c r="F10" s="21">
        <v>1</v>
      </c>
      <c r="G10" s="21">
        <v>0</v>
      </c>
      <c r="H10" s="21">
        <v>0</v>
      </c>
      <c r="I10" s="21">
        <v>1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</row>
    <row r="11" spans="1:14" x14ac:dyDescent="0.25">
      <c r="A11" s="16" t="s">
        <v>9</v>
      </c>
      <c r="B11" s="21">
        <v>0</v>
      </c>
      <c r="C11" s="21">
        <v>0</v>
      </c>
      <c r="D11" s="21">
        <v>1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x14ac:dyDescent="0.25">
      <c r="A12" s="16" t="s">
        <v>10</v>
      </c>
      <c r="B12" s="21">
        <v>0</v>
      </c>
      <c r="C12" s="21">
        <v>0</v>
      </c>
      <c r="D12" s="21">
        <v>1</v>
      </c>
      <c r="E12" s="21">
        <v>0</v>
      </c>
      <c r="F12" s="21">
        <v>0</v>
      </c>
      <c r="G12" s="21">
        <v>1</v>
      </c>
      <c r="H12" s="21">
        <v>0</v>
      </c>
      <c r="I12" s="21">
        <v>5</v>
      </c>
      <c r="J12" s="21">
        <v>0</v>
      </c>
      <c r="K12" s="21">
        <v>5</v>
      </c>
      <c r="L12" s="21">
        <v>0</v>
      </c>
      <c r="M12" s="21">
        <v>0</v>
      </c>
      <c r="N12" s="21">
        <v>0</v>
      </c>
    </row>
    <row r="13" spans="1:14" x14ac:dyDescent="0.25">
      <c r="A13" s="16" t="s">
        <v>11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ht="30" x14ac:dyDescent="0.25">
      <c r="A14" s="16" t="s">
        <v>12</v>
      </c>
      <c r="B14" s="21">
        <v>0</v>
      </c>
      <c r="C14" s="21">
        <v>0</v>
      </c>
      <c r="D14" s="21">
        <v>2</v>
      </c>
      <c r="E14" s="21">
        <v>0</v>
      </c>
      <c r="F14" s="21">
        <v>0</v>
      </c>
      <c r="G14" s="21">
        <v>0</v>
      </c>
      <c r="H14" s="21">
        <v>0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1:14" x14ac:dyDescent="0.25">
      <c r="A15" s="16" t="s">
        <v>13</v>
      </c>
      <c r="B15" s="21">
        <v>2</v>
      </c>
      <c r="C15" s="21">
        <v>0</v>
      </c>
      <c r="D15" s="21">
        <v>17</v>
      </c>
      <c r="E15" s="21">
        <v>4</v>
      </c>
      <c r="F15" s="21">
        <v>1</v>
      </c>
      <c r="G15" s="21">
        <v>1</v>
      </c>
      <c r="H15" s="21">
        <v>0</v>
      </c>
      <c r="I15" s="21">
        <v>10</v>
      </c>
      <c r="J15" s="21">
        <v>0</v>
      </c>
      <c r="K15" s="21">
        <v>9</v>
      </c>
      <c r="L15" s="21">
        <v>13</v>
      </c>
      <c r="M15" s="21">
        <v>0</v>
      </c>
      <c r="N15" s="21">
        <v>0</v>
      </c>
    </row>
    <row r="16" spans="1:14" ht="30" x14ac:dyDescent="0.25">
      <c r="A16" s="16" t="s">
        <v>14</v>
      </c>
      <c r="B16" s="21">
        <v>2</v>
      </c>
      <c r="C16" s="21">
        <v>0</v>
      </c>
      <c r="D16" s="21">
        <v>71</v>
      </c>
      <c r="E16" s="21">
        <v>1</v>
      </c>
      <c r="F16" s="21">
        <v>6</v>
      </c>
      <c r="G16" s="21">
        <v>12</v>
      </c>
      <c r="H16" s="21">
        <v>0</v>
      </c>
      <c r="I16" s="21">
        <v>85</v>
      </c>
      <c r="J16" s="21">
        <v>6</v>
      </c>
      <c r="K16" s="21">
        <v>14</v>
      </c>
      <c r="L16" s="21">
        <v>20</v>
      </c>
      <c r="M16" s="21">
        <v>0</v>
      </c>
      <c r="N16" s="21">
        <v>0</v>
      </c>
    </row>
    <row r="17" spans="1:14" x14ac:dyDescent="0.25">
      <c r="A17" s="16" t="s">
        <v>15</v>
      </c>
      <c r="B17" s="21">
        <v>0</v>
      </c>
      <c r="C17" s="21">
        <v>0</v>
      </c>
      <c r="D17" s="21">
        <v>2</v>
      </c>
      <c r="E17" s="21">
        <v>2</v>
      </c>
      <c r="F17" s="21">
        <v>1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</row>
    <row r="18" spans="1:14" x14ac:dyDescent="0.25">
      <c r="A18" s="16" t="s">
        <v>16</v>
      </c>
      <c r="B18" s="21">
        <v>0</v>
      </c>
      <c r="C18" s="21">
        <v>0</v>
      </c>
      <c r="D18" s="21">
        <v>5</v>
      </c>
      <c r="E18" s="21">
        <v>1</v>
      </c>
      <c r="F18" s="21">
        <v>0</v>
      </c>
      <c r="G18" s="21">
        <v>0</v>
      </c>
      <c r="H18" s="21">
        <v>0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14" x14ac:dyDescent="0.25">
      <c r="A19" s="16" t="s">
        <v>17</v>
      </c>
      <c r="B19" s="21">
        <v>0</v>
      </c>
      <c r="C19" s="21">
        <v>0</v>
      </c>
      <c r="D19" s="21">
        <v>12</v>
      </c>
      <c r="E19" s="21">
        <v>0</v>
      </c>
      <c r="F19" s="21">
        <v>0</v>
      </c>
      <c r="G19" s="21">
        <v>0</v>
      </c>
      <c r="H19" s="21">
        <v>0</v>
      </c>
      <c r="I19" s="21">
        <v>5</v>
      </c>
      <c r="J19" s="21">
        <v>0</v>
      </c>
      <c r="K19" s="21">
        <v>1</v>
      </c>
      <c r="L19" s="21">
        <v>4</v>
      </c>
      <c r="M19" s="21">
        <v>0</v>
      </c>
      <c r="N19" s="21">
        <v>0</v>
      </c>
    </row>
    <row r="20" spans="1:14" x14ac:dyDescent="0.25">
      <c r="A20" s="16" t="s">
        <v>18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1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</row>
    <row r="21" spans="1:14" x14ac:dyDescent="0.25">
      <c r="A21" s="16" t="s">
        <v>19</v>
      </c>
      <c r="B21" s="21">
        <v>0</v>
      </c>
      <c r="C21" s="21">
        <v>0</v>
      </c>
      <c r="D21" s="21">
        <v>0</v>
      </c>
      <c r="E21" s="21">
        <v>0</v>
      </c>
      <c r="F21" s="21">
        <v>1</v>
      </c>
      <c r="G21" s="21">
        <v>2</v>
      </c>
      <c r="H21" s="21">
        <v>1</v>
      </c>
      <c r="I21" s="21">
        <v>2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</row>
    <row r="22" spans="1:14" x14ac:dyDescent="0.25">
      <c r="A22" s="16" t="s">
        <v>20</v>
      </c>
      <c r="B22" s="21">
        <v>0</v>
      </c>
      <c r="C22" s="21">
        <v>0</v>
      </c>
      <c r="D22" s="21">
        <v>2</v>
      </c>
      <c r="E22" s="21">
        <v>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</row>
    <row r="23" spans="1:14" x14ac:dyDescent="0.25">
      <c r="A23" s="16" t="s">
        <v>21</v>
      </c>
      <c r="B23" s="21">
        <v>2</v>
      </c>
      <c r="C23" s="21">
        <v>0</v>
      </c>
      <c r="D23" s="21">
        <v>68</v>
      </c>
      <c r="E23" s="21">
        <v>1</v>
      </c>
      <c r="F23" s="21">
        <v>1</v>
      </c>
      <c r="G23" s="21">
        <v>5</v>
      </c>
      <c r="H23" s="21">
        <v>1</v>
      </c>
      <c r="I23" s="21">
        <v>24</v>
      </c>
      <c r="J23" s="21">
        <v>2</v>
      </c>
      <c r="K23" s="21">
        <v>1</v>
      </c>
      <c r="L23" s="21">
        <v>9</v>
      </c>
      <c r="M23" s="21">
        <v>0</v>
      </c>
      <c r="N23" s="21">
        <v>0</v>
      </c>
    </row>
    <row r="24" spans="1:14" x14ac:dyDescent="0.25">
      <c r="A24" s="16" t="s">
        <v>22</v>
      </c>
      <c r="B24" s="21">
        <v>1</v>
      </c>
      <c r="C24" s="21">
        <v>0</v>
      </c>
      <c r="D24" s="21">
        <v>18</v>
      </c>
      <c r="E24" s="21">
        <v>2</v>
      </c>
      <c r="F24" s="21">
        <v>0</v>
      </c>
      <c r="G24" s="21">
        <v>0</v>
      </c>
      <c r="H24" s="21">
        <v>0</v>
      </c>
      <c r="I24" s="21">
        <v>8</v>
      </c>
      <c r="J24" s="21">
        <v>0</v>
      </c>
      <c r="K24" s="21">
        <v>1</v>
      </c>
      <c r="L24" s="21">
        <v>0</v>
      </c>
      <c r="M24" s="21">
        <v>0</v>
      </c>
      <c r="N24" s="21">
        <v>0</v>
      </c>
    </row>
    <row r="25" spans="1:14" x14ac:dyDescent="0.25">
      <c r="A25" s="11" t="s">
        <v>38</v>
      </c>
      <c r="B25" s="5">
        <f>SUM(B2:B24)</f>
        <v>7</v>
      </c>
      <c r="C25" s="5">
        <f t="shared" ref="C25:N25" si="0">SUM(C2:C24)</f>
        <v>0</v>
      </c>
      <c r="D25" s="5">
        <f t="shared" si="0"/>
        <v>258</v>
      </c>
      <c r="E25" s="5">
        <f t="shared" si="0"/>
        <v>23</v>
      </c>
      <c r="F25" s="5">
        <f t="shared" si="0"/>
        <v>17</v>
      </c>
      <c r="G25" s="5">
        <f t="shared" si="0"/>
        <v>28</v>
      </c>
      <c r="H25" s="5">
        <f t="shared" si="0"/>
        <v>2</v>
      </c>
      <c r="I25" s="5">
        <f t="shared" si="0"/>
        <v>169</v>
      </c>
      <c r="J25" s="5">
        <f t="shared" si="0"/>
        <v>17</v>
      </c>
      <c r="K25" s="5">
        <f t="shared" si="0"/>
        <v>35</v>
      </c>
      <c r="L25" s="5">
        <f t="shared" si="0"/>
        <v>49</v>
      </c>
      <c r="M25" s="5">
        <f t="shared" si="0"/>
        <v>0</v>
      </c>
      <c r="N25" s="5">
        <f t="shared" si="0"/>
        <v>0</v>
      </c>
    </row>
    <row r="26" spans="1:14" x14ac:dyDescent="0.25">
      <c r="A26" s="5"/>
      <c r="B26" s="5"/>
      <c r="C26" s="1"/>
      <c r="D26" s="1"/>
      <c r="E26" s="1"/>
      <c r="F26" s="1"/>
      <c r="G26" s="1"/>
    </row>
    <row r="27" spans="1:14" x14ac:dyDescent="0.25">
      <c r="A27" s="26" t="s">
        <v>53</v>
      </c>
      <c r="B27" s="5"/>
      <c r="C27" s="1"/>
      <c r="D27" s="1"/>
      <c r="E27" s="1"/>
      <c r="F27" s="1"/>
      <c r="G27" s="1"/>
    </row>
    <row r="28" spans="1:14" x14ac:dyDescent="0.25">
      <c r="A28" s="26" t="s">
        <v>54</v>
      </c>
      <c r="B28" s="5"/>
      <c r="C28" s="1"/>
      <c r="D28" s="1"/>
      <c r="E28" s="1"/>
      <c r="F28" s="1"/>
      <c r="G28" s="1"/>
    </row>
    <row r="29" spans="1:14" x14ac:dyDescent="0.2">
      <c r="A29" s="27" t="s">
        <v>55</v>
      </c>
      <c r="B29" s="6"/>
      <c r="C29" s="1"/>
      <c r="D29" s="1"/>
      <c r="E29" s="1"/>
      <c r="F29" s="1"/>
      <c r="G29" s="1"/>
    </row>
    <row r="30" spans="1:14" x14ac:dyDescent="0.2">
      <c r="A30" s="28" t="s">
        <v>56</v>
      </c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C72" s="1"/>
      <c r="D72" s="1"/>
      <c r="E72" s="1"/>
      <c r="F72" s="1"/>
      <c r="G72" s="1"/>
    </row>
    <row r="73" spans="1:7" x14ac:dyDescent="0.25">
      <c r="A73" s="6"/>
      <c r="C73" s="1"/>
      <c r="D73" s="1"/>
      <c r="E73" s="1"/>
      <c r="F73" s="1"/>
      <c r="G73" s="1"/>
    </row>
    <row r="74" spans="1:7" x14ac:dyDescent="0.25">
      <c r="A74" s="6"/>
      <c r="C74" s="1"/>
      <c r="D74" s="1"/>
      <c r="E74" s="1"/>
      <c r="F74" s="1"/>
      <c r="G74" s="1"/>
    </row>
    <row r="75" spans="1:7" x14ac:dyDescent="0.25">
      <c r="A75" s="6"/>
      <c r="C75" s="1"/>
      <c r="D75" s="1"/>
      <c r="E75" s="1"/>
      <c r="F75" s="1"/>
      <c r="G75" s="1"/>
    </row>
    <row r="76" spans="1:7" x14ac:dyDescent="0.25">
      <c r="A76" s="6"/>
      <c r="C76" s="1"/>
      <c r="D76" s="1"/>
      <c r="E76" s="1"/>
      <c r="F76" s="1"/>
      <c r="G76" s="1"/>
    </row>
    <row r="77" spans="1:7" x14ac:dyDescent="0.25">
      <c r="A77" s="6"/>
      <c r="C77" s="1"/>
      <c r="D77" s="1"/>
      <c r="E77" s="1"/>
      <c r="F77" s="1"/>
      <c r="G77" s="1"/>
    </row>
    <row r="78" spans="1:7" x14ac:dyDescent="0.25">
      <c r="A78" s="6"/>
      <c r="C78" s="1"/>
      <c r="D78" s="1"/>
      <c r="E78" s="1"/>
      <c r="F78" s="1"/>
      <c r="G78" s="1"/>
    </row>
    <row r="79" spans="1:7" x14ac:dyDescent="0.25">
      <c r="A79" s="6"/>
      <c r="C79" s="1"/>
      <c r="D79" s="1"/>
      <c r="E79" s="1"/>
      <c r="F79" s="1"/>
      <c r="G79" s="1"/>
    </row>
    <row r="80" spans="1:7" x14ac:dyDescent="0.25">
      <c r="A80" s="6"/>
      <c r="C80" s="1"/>
      <c r="D80" s="1"/>
      <c r="E80" s="1"/>
      <c r="F80" s="1"/>
      <c r="G80" s="1"/>
    </row>
    <row r="81" spans="1:7" x14ac:dyDescent="0.25">
      <c r="A81" s="6"/>
      <c r="C81" s="1"/>
      <c r="D81" s="1"/>
      <c r="E81" s="1"/>
      <c r="F81" s="1"/>
      <c r="G81" s="1"/>
    </row>
    <row r="82" spans="1:7" x14ac:dyDescent="0.25">
      <c r="A82" s="6"/>
      <c r="C82" s="1"/>
      <c r="D82" s="1"/>
      <c r="E82" s="1"/>
      <c r="F82" s="1"/>
      <c r="G82" s="1"/>
    </row>
    <row r="83" spans="1:7" x14ac:dyDescent="0.25">
      <c r="A83" s="6"/>
      <c r="C83" s="1"/>
      <c r="D83" s="1"/>
      <c r="E83" s="1"/>
      <c r="F83" s="1"/>
      <c r="G83" s="1"/>
    </row>
    <row r="84" spans="1:7" x14ac:dyDescent="0.25">
      <c r="A84" s="6"/>
      <c r="C84" s="1"/>
      <c r="D84" s="1"/>
      <c r="E84" s="1"/>
      <c r="F84" s="1"/>
      <c r="G84" s="1"/>
    </row>
    <row r="85" spans="1:7" x14ac:dyDescent="0.25">
      <c r="A85" s="6"/>
      <c r="C85" s="1"/>
      <c r="D85" s="1"/>
      <c r="E85" s="1"/>
      <c r="F85" s="1"/>
      <c r="G85" s="1"/>
    </row>
    <row r="86" spans="1:7" x14ac:dyDescent="0.25">
      <c r="A86" s="6"/>
      <c r="C86" s="1"/>
      <c r="D86" s="1"/>
      <c r="E86" s="1"/>
      <c r="F86" s="1"/>
      <c r="G86" s="1"/>
    </row>
    <row r="87" spans="1:7" x14ac:dyDescent="0.25">
      <c r="A87" s="6"/>
      <c r="C87" s="1"/>
      <c r="D87" s="1"/>
      <c r="E87" s="1"/>
      <c r="F87" s="1"/>
      <c r="G87" s="1"/>
    </row>
    <row r="88" spans="1:7" x14ac:dyDescent="0.25">
      <c r="A88" s="6"/>
      <c r="C88" s="1"/>
      <c r="D88" s="1"/>
      <c r="E88" s="1"/>
      <c r="F88" s="1"/>
      <c r="G88" s="1"/>
    </row>
    <row r="89" spans="1:7" x14ac:dyDescent="0.25">
      <c r="A89" s="6"/>
      <c r="C89" s="1"/>
      <c r="D89" s="1"/>
      <c r="E89" s="1"/>
      <c r="F89" s="1"/>
      <c r="G89" s="1"/>
    </row>
    <row r="90" spans="1:7" x14ac:dyDescent="0.25">
      <c r="A90" s="6"/>
      <c r="C90" s="1"/>
      <c r="D90" s="1"/>
      <c r="E90" s="1"/>
      <c r="F90" s="1"/>
      <c r="G90" s="1"/>
    </row>
    <row r="91" spans="1:7" x14ac:dyDescent="0.25">
      <c r="A91" s="6"/>
      <c r="C91" s="1"/>
      <c r="D91" s="1"/>
      <c r="E91" s="1"/>
      <c r="F91" s="1"/>
      <c r="G91" s="1"/>
    </row>
    <row r="92" spans="1:7" x14ac:dyDescent="0.25">
      <c r="A92" s="6"/>
      <c r="C92" s="1"/>
      <c r="D92" s="1"/>
      <c r="E92" s="1"/>
      <c r="F92" s="1"/>
      <c r="G92" s="1"/>
    </row>
    <row r="93" spans="1:7" x14ac:dyDescent="0.25">
      <c r="A93" s="6"/>
      <c r="C93" s="1"/>
      <c r="D93" s="1"/>
      <c r="E93" s="1"/>
      <c r="F93" s="1"/>
      <c r="G93" s="1"/>
    </row>
    <row r="94" spans="1:7" x14ac:dyDescent="0.25">
      <c r="A94" s="6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iRv0aJL73RIw9qJD3ESk3Asz2oMeK6kZ0G86yaGjFJ5imkJsrsN++DB2SwMyodUd0iA9ee2rzJ3S68B9OZ8b1Q==" saltValue="lWXR5zWmuiP2YVEDs3UKI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N499"/>
  <sheetViews>
    <sheetView topLeftCell="A23" zoomScaleNormal="100" zoomScalePageLayoutView="130" workbookViewId="0">
      <selection activeCell="G43" sqref="G43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23</v>
      </c>
      <c r="B1" s="8" t="s">
        <v>25</v>
      </c>
      <c r="C1" s="9" t="s">
        <v>26</v>
      </c>
      <c r="D1" s="9" t="s">
        <v>27</v>
      </c>
      <c r="E1" s="9" t="s">
        <v>28</v>
      </c>
      <c r="F1" s="8" t="s">
        <v>29</v>
      </c>
      <c r="G1" s="9" t="s">
        <v>30</v>
      </c>
      <c r="H1" s="8" t="s">
        <v>31</v>
      </c>
      <c r="I1" s="9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</row>
    <row r="2" spans="1:14" x14ac:dyDescent="0.25">
      <c r="A2" s="16" t="s">
        <v>0</v>
      </c>
      <c r="B2" s="21">
        <v>0</v>
      </c>
      <c r="C2" s="21">
        <v>0</v>
      </c>
      <c r="D2" s="21">
        <v>5</v>
      </c>
      <c r="E2" s="21">
        <v>0</v>
      </c>
      <c r="F2" s="21">
        <v>0</v>
      </c>
      <c r="G2" s="21">
        <v>2</v>
      </c>
      <c r="H2" s="21">
        <v>0</v>
      </c>
      <c r="I2" s="21">
        <v>0</v>
      </c>
      <c r="J2" s="21">
        <v>0</v>
      </c>
      <c r="K2" s="21">
        <v>0</v>
      </c>
      <c r="L2" s="21">
        <v>1</v>
      </c>
      <c r="M2" s="21">
        <v>0</v>
      </c>
      <c r="N2" s="21">
        <v>0</v>
      </c>
    </row>
    <row r="3" spans="1:14" ht="30" x14ac:dyDescent="0.25">
      <c r="A3" s="16" t="s">
        <v>1</v>
      </c>
      <c r="B3" s="21">
        <v>0</v>
      </c>
      <c r="C3" s="21">
        <v>0</v>
      </c>
      <c r="D3" s="21">
        <v>3</v>
      </c>
      <c r="E3" s="21">
        <v>0</v>
      </c>
      <c r="F3" s="21">
        <v>0</v>
      </c>
      <c r="G3" s="21">
        <v>0</v>
      </c>
      <c r="H3" s="21">
        <v>0</v>
      </c>
      <c r="I3" s="21">
        <v>1</v>
      </c>
      <c r="J3" s="21">
        <v>1</v>
      </c>
      <c r="K3" s="21">
        <v>0</v>
      </c>
      <c r="L3" s="21">
        <v>0</v>
      </c>
      <c r="M3" s="21">
        <v>0</v>
      </c>
      <c r="N3" s="21">
        <v>0</v>
      </c>
    </row>
    <row r="4" spans="1:14" x14ac:dyDescent="0.25">
      <c r="A4" s="16" t="s">
        <v>2</v>
      </c>
      <c r="B4" s="21">
        <v>0</v>
      </c>
      <c r="C4" s="21">
        <v>0</v>
      </c>
      <c r="D4" s="21">
        <v>23</v>
      </c>
      <c r="E4" s="21">
        <v>2</v>
      </c>
      <c r="F4" s="21">
        <v>0</v>
      </c>
      <c r="G4" s="21">
        <v>2</v>
      </c>
      <c r="H4" s="21">
        <v>1</v>
      </c>
      <c r="I4" s="21">
        <v>8</v>
      </c>
      <c r="J4" s="21">
        <v>5</v>
      </c>
      <c r="K4" s="21">
        <v>0</v>
      </c>
      <c r="L4" s="21">
        <v>1</v>
      </c>
      <c r="M4" s="21">
        <v>0</v>
      </c>
      <c r="N4" s="21">
        <v>0</v>
      </c>
    </row>
    <row r="5" spans="1:14" ht="30" x14ac:dyDescent="0.25">
      <c r="A5" s="16" t="s">
        <v>3</v>
      </c>
      <c r="B5" s="21">
        <v>0</v>
      </c>
      <c r="C5" s="21">
        <v>0</v>
      </c>
      <c r="D5" s="21">
        <v>17</v>
      </c>
      <c r="E5" s="21">
        <v>4</v>
      </c>
      <c r="F5" s="21">
        <v>3</v>
      </c>
      <c r="G5" s="21">
        <v>2</v>
      </c>
      <c r="H5" s="21">
        <v>1</v>
      </c>
      <c r="I5" s="21">
        <v>9</v>
      </c>
      <c r="J5" s="21">
        <v>1</v>
      </c>
      <c r="K5" s="21">
        <v>1</v>
      </c>
      <c r="L5" s="21">
        <v>3</v>
      </c>
      <c r="M5" s="21">
        <v>0</v>
      </c>
      <c r="N5" s="21">
        <v>0</v>
      </c>
    </row>
    <row r="6" spans="1:14" x14ac:dyDescent="0.25">
      <c r="A6" s="16" t="s">
        <v>4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</row>
    <row r="7" spans="1:14" x14ac:dyDescent="0.25">
      <c r="A7" s="16" t="s">
        <v>5</v>
      </c>
      <c r="B7" s="21">
        <v>0</v>
      </c>
      <c r="C7" s="21">
        <v>0</v>
      </c>
      <c r="D7" s="21">
        <v>6</v>
      </c>
      <c r="E7" s="21">
        <v>0</v>
      </c>
      <c r="F7" s="21">
        <v>0</v>
      </c>
      <c r="G7" s="21">
        <v>0</v>
      </c>
      <c r="H7" s="21">
        <v>0</v>
      </c>
      <c r="I7" s="21">
        <v>2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</row>
    <row r="8" spans="1:14" x14ac:dyDescent="0.25">
      <c r="A8" s="16" t="s">
        <v>6</v>
      </c>
      <c r="B8" s="21">
        <v>0</v>
      </c>
      <c r="C8" s="21">
        <v>0</v>
      </c>
      <c r="D8" s="21">
        <v>2</v>
      </c>
      <c r="E8" s="21">
        <v>0</v>
      </c>
      <c r="F8" s="21">
        <v>0</v>
      </c>
      <c r="G8" s="21">
        <v>0</v>
      </c>
      <c r="H8" s="21">
        <v>0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x14ac:dyDescent="0.25">
      <c r="A9" s="16" t="s">
        <v>7</v>
      </c>
      <c r="B9" s="21">
        <v>0</v>
      </c>
      <c r="C9" s="21">
        <v>0</v>
      </c>
      <c r="D9" s="21">
        <v>5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30" x14ac:dyDescent="0.25">
      <c r="A10" s="16" t="s">
        <v>8</v>
      </c>
      <c r="B10" s="21">
        <v>0</v>
      </c>
      <c r="C10" s="21">
        <v>0</v>
      </c>
      <c r="D10" s="21">
        <v>2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x14ac:dyDescent="0.25">
      <c r="A11" s="16" t="s">
        <v>9</v>
      </c>
      <c r="B11" s="21">
        <v>0</v>
      </c>
      <c r="C11" s="21">
        <v>0</v>
      </c>
      <c r="D11" s="21">
        <v>3</v>
      </c>
      <c r="E11" s="21">
        <v>0</v>
      </c>
      <c r="F11" s="21">
        <v>0</v>
      </c>
      <c r="G11" s="21">
        <v>0</v>
      </c>
      <c r="H11" s="21">
        <v>0</v>
      </c>
      <c r="I11" s="21">
        <v>3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x14ac:dyDescent="0.25">
      <c r="A12" s="16" t="s">
        <v>10</v>
      </c>
      <c r="B12" s="21">
        <v>0</v>
      </c>
      <c r="C12" s="21">
        <v>0</v>
      </c>
      <c r="D12" s="21">
        <v>4</v>
      </c>
      <c r="E12" s="21">
        <v>2</v>
      </c>
      <c r="F12" s="21">
        <v>0</v>
      </c>
      <c r="G12" s="21">
        <v>0</v>
      </c>
      <c r="H12" s="21">
        <v>1</v>
      </c>
      <c r="I12" s="21">
        <v>1</v>
      </c>
      <c r="J12" s="21">
        <v>0</v>
      </c>
      <c r="K12" s="21">
        <v>1</v>
      </c>
      <c r="L12" s="21">
        <v>1</v>
      </c>
      <c r="M12" s="21">
        <v>0</v>
      </c>
      <c r="N12" s="21">
        <v>0</v>
      </c>
    </row>
    <row r="13" spans="1:14" x14ac:dyDescent="0.25">
      <c r="A13" s="16" t="s">
        <v>11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ht="30" x14ac:dyDescent="0.25">
      <c r="A14" s="16" t="s">
        <v>12</v>
      </c>
      <c r="B14" s="21">
        <v>0</v>
      </c>
      <c r="C14" s="21">
        <v>0</v>
      </c>
      <c r="D14" s="21">
        <v>3</v>
      </c>
      <c r="E14" s="21">
        <v>2</v>
      </c>
      <c r="F14" s="21">
        <v>0</v>
      </c>
      <c r="G14" s="21">
        <v>0</v>
      </c>
      <c r="H14" s="21">
        <v>0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1:14" x14ac:dyDescent="0.25">
      <c r="A15" s="16" t="s">
        <v>13</v>
      </c>
      <c r="B15" s="21">
        <v>0</v>
      </c>
      <c r="C15" s="21">
        <v>0</v>
      </c>
      <c r="D15" s="21">
        <v>14</v>
      </c>
      <c r="E15" s="21">
        <v>5</v>
      </c>
      <c r="F15" s="21">
        <v>0</v>
      </c>
      <c r="G15" s="21">
        <v>2</v>
      </c>
      <c r="H15" s="21">
        <v>0</v>
      </c>
      <c r="I15" s="21">
        <v>9</v>
      </c>
      <c r="J15" s="21">
        <v>2</v>
      </c>
      <c r="K15" s="21">
        <v>1</v>
      </c>
      <c r="L15" s="21">
        <v>7</v>
      </c>
      <c r="M15" s="21">
        <v>0</v>
      </c>
      <c r="N15" s="21">
        <v>0</v>
      </c>
    </row>
    <row r="16" spans="1:14" ht="30" x14ac:dyDescent="0.25">
      <c r="A16" s="16" t="s">
        <v>14</v>
      </c>
      <c r="B16" s="21">
        <v>0</v>
      </c>
      <c r="C16" s="21">
        <v>0</v>
      </c>
      <c r="D16" s="21">
        <v>81</v>
      </c>
      <c r="E16" s="21">
        <v>0</v>
      </c>
      <c r="F16" s="21">
        <v>4</v>
      </c>
      <c r="G16" s="21">
        <v>18</v>
      </c>
      <c r="H16" s="21">
        <v>0</v>
      </c>
      <c r="I16" s="21">
        <v>82</v>
      </c>
      <c r="J16" s="21">
        <v>2</v>
      </c>
      <c r="K16" s="21">
        <v>6</v>
      </c>
      <c r="L16" s="21">
        <v>20</v>
      </c>
      <c r="M16" s="21">
        <v>0</v>
      </c>
      <c r="N16" s="21">
        <v>0</v>
      </c>
    </row>
    <row r="17" spans="1:14" x14ac:dyDescent="0.25">
      <c r="A17" s="16" t="s">
        <v>15</v>
      </c>
      <c r="B17" s="21">
        <v>0</v>
      </c>
      <c r="C17" s="21">
        <v>0</v>
      </c>
      <c r="D17" s="21">
        <v>4</v>
      </c>
      <c r="E17" s="21">
        <v>2</v>
      </c>
      <c r="F17" s="21">
        <v>0</v>
      </c>
      <c r="G17" s="21">
        <v>0</v>
      </c>
      <c r="H17" s="21">
        <v>0</v>
      </c>
      <c r="I17" s="21">
        <v>2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</row>
    <row r="18" spans="1:14" x14ac:dyDescent="0.25">
      <c r="A18" s="16" t="s">
        <v>16</v>
      </c>
      <c r="B18" s="21">
        <v>0</v>
      </c>
      <c r="C18" s="21">
        <v>0</v>
      </c>
      <c r="D18" s="21">
        <v>5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</row>
    <row r="19" spans="1:14" x14ac:dyDescent="0.25">
      <c r="A19" s="16" t="s">
        <v>17</v>
      </c>
      <c r="B19" s="21">
        <v>0</v>
      </c>
      <c r="C19" s="21">
        <v>0</v>
      </c>
      <c r="D19" s="21">
        <v>8</v>
      </c>
      <c r="E19" s="21">
        <v>0</v>
      </c>
      <c r="F19" s="21">
        <v>1</v>
      </c>
      <c r="G19" s="21">
        <v>0</v>
      </c>
      <c r="H19" s="21">
        <v>0</v>
      </c>
      <c r="I19" s="21">
        <v>2</v>
      </c>
      <c r="J19" s="21">
        <v>0</v>
      </c>
      <c r="K19" s="21">
        <v>0</v>
      </c>
      <c r="L19" s="21">
        <v>5</v>
      </c>
      <c r="M19" s="21">
        <v>0</v>
      </c>
      <c r="N19" s="21">
        <v>0</v>
      </c>
    </row>
    <row r="20" spans="1:14" x14ac:dyDescent="0.25">
      <c r="A20" s="16" t="s">
        <v>18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14" x14ac:dyDescent="0.25">
      <c r="A21" s="16" t="s">
        <v>19</v>
      </c>
      <c r="B21" s="21">
        <v>0</v>
      </c>
      <c r="C21" s="21">
        <v>0</v>
      </c>
      <c r="D21" s="21">
        <v>4</v>
      </c>
      <c r="E21" s="21">
        <v>1</v>
      </c>
      <c r="F21" s="21">
        <v>0</v>
      </c>
      <c r="G21" s="21">
        <v>0</v>
      </c>
      <c r="H21" s="21">
        <v>0</v>
      </c>
      <c r="I21" s="21">
        <v>2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</row>
    <row r="22" spans="1:14" x14ac:dyDescent="0.25">
      <c r="A22" s="16" t="s">
        <v>20</v>
      </c>
      <c r="B22" s="21">
        <v>0</v>
      </c>
      <c r="C22" s="21">
        <v>0</v>
      </c>
      <c r="D22" s="21">
        <v>4</v>
      </c>
      <c r="E22" s="21">
        <v>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</row>
    <row r="23" spans="1:14" x14ac:dyDescent="0.25">
      <c r="A23" s="16" t="s">
        <v>21</v>
      </c>
      <c r="B23" s="21">
        <v>0</v>
      </c>
      <c r="C23" s="21">
        <v>0</v>
      </c>
      <c r="D23" s="21">
        <v>39</v>
      </c>
      <c r="E23" s="21">
        <v>4</v>
      </c>
      <c r="F23" s="21">
        <v>1</v>
      </c>
      <c r="G23" s="21">
        <v>7</v>
      </c>
      <c r="H23" s="21">
        <v>1</v>
      </c>
      <c r="I23" s="21">
        <v>26</v>
      </c>
      <c r="J23" s="21">
        <v>1</v>
      </c>
      <c r="K23" s="21">
        <v>3</v>
      </c>
      <c r="L23" s="21">
        <v>4</v>
      </c>
      <c r="M23" s="21">
        <v>0</v>
      </c>
      <c r="N23" s="21">
        <v>0</v>
      </c>
    </row>
    <row r="24" spans="1:14" x14ac:dyDescent="0.25">
      <c r="A24" s="16" t="s">
        <v>22</v>
      </c>
      <c r="B24" s="21">
        <v>0</v>
      </c>
      <c r="C24" s="21">
        <v>0</v>
      </c>
      <c r="D24" s="21">
        <v>6</v>
      </c>
      <c r="E24" s="21">
        <v>1</v>
      </c>
      <c r="F24" s="21">
        <v>1</v>
      </c>
      <c r="G24" s="21">
        <v>0</v>
      </c>
      <c r="H24" s="21">
        <v>0</v>
      </c>
      <c r="I24" s="21">
        <v>10</v>
      </c>
      <c r="J24" s="21">
        <v>0</v>
      </c>
      <c r="K24" s="21">
        <v>2</v>
      </c>
      <c r="L24" s="21">
        <v>0</v>
      </c>
      <c r="M24" s="21">
        <v>0</v>
      </c>
      <c r="N24" s="21">
        <v>0</v>
      </c>
    </row>
    <row r="25" spans="1:14" x14ac:dyDescent="0.25">
      <c r="A25" s="11" t="s">
        <v>38</v>
      </c>
      <c r="B25" s="5">
        <f>SUM(B2:B24)</f>
        <v>0</v>
      </c>
      <c r="C25" s="5">
        <f t="shared" ref="C25:N25" si="0">SUM(C2:C24)</f>
        <v>0</v>
      </c>
      <c r="D25" s="5">
        <f t="shared" si="0"/>
        <v>238</v>
      </c>
      <c r="E25" s="5">
        <f t="shared" si="0"/>
        <v>26</v>
      </c>
      <c r="F25" s="5">
        <f t="shared" si="0"/>
        <v>10</v>
      </c>
      <c r="G25" s="5">
        <f t="shared" si="0"/>
        <v>33</v>
      </c>
      <c r="H25" s="5">
        <f t="shared" si="0"/>
        <v>4</v>
      </c>
      <c r="I25" s="5">
        <f t="shared" si="0"/>
        <v>163</v>
      </c>
      <c r="J25" s="5">
        <f t="shared" si="0"/>
        <v>13</v>
      </c>
      <c r="K25" s="5">
        <f t="shared" si="0"/>
        <v>14</v>
      </c>
      <c r="L25" s="5">
        <f t="shared" si="0"/>
        <v>42</v>
      </c>
      <c r="M25" s="5">
        <f t="shared" si="0"/>
        <v>0</v>
      </c>
      <c r="N25" s="5">
        <f t="shared" si="0"/>
        <v>0</v>
      </c>
    </row>
    <row r="26" spans="1:14" x14ac:dyDescent="0.25">
      <c r="A26" s="5"/>
      <c r="B26" s="5"/>
      <c r="C26" s="1"/>
      <c r="D26" s="1"/>
      <c r="E26" s="1"/>
      <c r="F26" s="1"/>
      <c r="G26" s="1"/>
    </row>
    <row r="27" spans="1:14" x14ac:dyDescent="0.25">
      <c r="A27" s="26" t="s">
        <v>53</v>
      </c>
      <c r="B27" s="5"/>
      <c r="C27" s="1"/>
      <c r="D27" s="1"/>
      <c r="E27" s="1"/>
      <c r="F27" s="1"/>
      <c r="G27" s="1"/>
    </row>
    <row r="28" spans="1:14" x14ac:dyDescent="0.25">
      <c r="A28" s="26" t="s">
        <v>54</v>
      </c>
      <c r="B28" s="5"/>
      <c r="C28" s="1"/>
      <c r="D28" s="1"/>
      <c r="E28" s="1"/>
      <c r="F28" s="1"/>
      <c r="G28" s="1"/>
    </row>
    <row r="29" spans="1:14" x14ac:dyDescent="0.2">
      <c r="A29" s="27" t="s">
        <v>55</v>
      </c>
      <c r="B29" s="6"/>
      <c r="C29" s="1"/>
      <c r="D29" s="1"/>
      <c r="E29" s="1"/>
      <c r="F29" s="1"/>
      <c r="G29" s="1"/>
    </row>
    <row r="30" spans="1:14" x14ac:dyDescent="0.2">
      <c r="A30" s="28" t="s">
        <v>56</v>
      </c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C72" s="1"/>
      <c r="D72" s="1"/>
      <c r="E72" s="1"/>
      <c r="F72" s="1"/>
      <c r="G72" s="1"/>
    </row>
    <row r="73" spans="1:7" x14ac:dyDescent="0.25">
      <c r="A73" s="6"/>
      <c r="C73" s="1"/>
      <c r="D73" s="1"/>
      <c r="E73" s="1"/>
      <c r="F73" s="1"/>
      <c r="G73" s="1"/>
    </row>
    <row r="74" spans="1:7" x14ac:dyDescent="0.25">
      <c r="A74" s="6"/>
      <c r="C74" s="1"/>
      <c r="D74" s="1"/>
      <c r="E74" s="1"/>
      <c r="F74" s="1"/>
      <c r="G74" s="1"/>
    </row>
    <row r="75" spans="1:7" x14ac:dyDescent="0.25">
      <c r="A75" s="6"/>
      <c r="C75" s="1"/>
      <c r="D75" s="1"/>
      <c r="E75" s="1"/>
      <c r="F75" s="1"/>
      <c r="G75" s="1"/>
    </row>
    <row r="76" spans="1:7" x14ac:dyDescent="0.25">
      <c r="A76" s="6"/>
      <c r="C76" s="1"/>
      <c r="D76" s="1"/>
      <c r="E76" s="1"/>
      <c r="F76" s="1"/>
      <c r="G76" s="1"/>
    </row>
    <row r="77" spans="1:7" x14ac:dyDescent="0.25">
      <c r="A77" s="6"/>
      <c r="C77" s="1"/>
      <c r="D77" s="1"/>
      <c r="E77" s="1"/>
      <c r="F77" s="1"/>
      <c r="G77" s="1"/>
    </row>
    <row r="78" spans="1:7" x14ac:dyDescent="0.25">
      <c r="A78" s="6"/>
      <c r="C78" s="1"/>
      <c r="D78" s="1"/>
      <c r="E78" s="1"/>
      <c r="F78" s="1"/>
      <c r="G78" s="1"/>
    </row>
    <row r="79" spans="1:7" x14ac:dyDescent="0.25">
      <c r="A79" s="6"/>
      <c r="C79" s="1"/>
      <c r="D79" s="1"/>
      <c r="E79" s="1"/>
      <c r="F79" s="1"/>
      <c r="G79" s="1"/>
    </row>
    <row r="80" spans="1:7" x14ac:dyDescent="0.25">
      <c r="A80" s="6"/>
      <c r="C80" s="1"/>
      <c r="D80" s="1"/>
      <c r="E80" s="1"/>
      <c r="F80" s="1"/>
      <c r="G80" s="1"/>
    </row>
    <row r="81" spans="1:7" x14ac:dyDescent="0.25">
      <c r="A81" s="6"/>
      <c r="C81" s="1"/>
      <c r="D81" s="1"/>
      <c r="E81" s="1"/>
      <c r="F81" s="1"/>
      <c r="G81" s="1"/>
    </row>
    <row r="82" spans="1:7" x14ac:dyDescent="0.25">
      <c r="A82" s="6"/>
      <c r="C82" s="1"/>
      <c r="D82" s="1"/>
      <c r="E82" s="1"/>
      <c r="F82" s="1"/>
      <c r="G82" s="1"/>
    </row>
    <row r="83" spans="1:7" x14ac:dyDescent="0.25">
      <c r="A83" s="6"/>
      <c r="C83" s="1"/>
      <c r="D83" s="1"/>
      <c r="E83" s="1"/>
      <c r="F83" s="1"/>
      <c r="G83" s="1"/>
    </row>
    <row r="84" spans="1:7" x14ac:dyDescent="0.25">
      <c r="A84" s="6"/>
      <c r="C84" s="1"/>
      <c r="D84" s="1"/>
      <c r="E84" s="1"/>
      <c r="F84" s="1"/>
      <c r="G84" s="1"/>
    </row>
    <row r="85" spans="1:7" x14ac:dyDescent="0.25">
      <c r="A85" s="6"/>
      <c r="C85" s="1"/>
      <c r="D85" s="1"/>
      <c r="E85" s="1"/>
      <c r="F85" s="1"/>
      <c r="G85" s="1"/>
    </row>
    <row r="86" spans="1:7" x14ac:dyDescent="0.25">
      <c r="A86" s="6"/>
      <c r="C86" s="1"/>
      <c r="D86" s="1"/>
      <c r="E86" s="1"/>
      <c r="F86" s="1"/>
      <c r="G86" s="1"/>
    </row>
    <row r="87" spans="1:7" x14ac:dyDescent="0.25">
      <c r="A87" s="6"/>
      <c r="C87" s="1"/>
      <c r="D87" s="1"/>
      <c r="E87" s="1"/>
      <c r="F87" s="1"/>
      <c r="G87" s="1"/>
    </row>
    <row r="88" spans="1:7" x14ac:dyDescent="0.25">
      <c r="A88" s="6"/>
      <c r="C88" s="1"/>
      <c r="D88" s="1"/>
      <c r="E88" s="1"/>
      <c r="F88" s="1"/>
      <c r="G88" s="1"/>
    </row>
    <row r="89" spans="1:7" x14ac:dyDescent="0.25">
      <c r="A89" s="6"/>
      <c r="C89" s="1"/>
      <c r="D89" s="1"/>
      <c r="E89" s="1"/>
      <c r="F89" s="1"/>
      <c r="G89" s="1"/>
    </row>
    <row r="90" spans="1:7" x14ac:dyDescent="0.25">
      <c r="A90" s="6"/>
      <c r="C90" s="1"/>
      <c r="D90" s="1"/>
      <c r="E90" s="1"/>
      <c r="F90" s="1"/>
      <c r="G90" s="1"/>
    </row>
    <row r="91" spans="1:7" x14ac:dyDescent="0.25">
      <c r="A91" s="6"/>
      <c r="C91" s="1"/>
      <c r="D91" s="1"/>
      <c r="E91" s="1"/>
      <c r="F91" s="1"/>
      <c r="G91" s="1"/>
    </row>
    <row r="92" spans="1:7" x14ac:dyDescent="0.25">
      <c r="A92" s="6"/>
      <c r="C92" s="1"/>
      <c r="D92" s="1"/>
      <c r="E92" s="1"/>
      <c r="F92" s="1"/>
      <c r="G92" s="1"/>
    </row>
    <row r="93" spans="1:7" x14ac:dyDescent="0.25">
      <c r="A93" s="6"/>
      <c r="C93" s="1"/>
      <c r="D93" s="1"/>
      <c r="E93" s="1"/>
      <c r="F93" s="1"/>
      <c r="G93" s="1"/>
    </row>
    <row r="94" spans="1:7" x14ac:dyDescent="0.25">
      <c r="A94" s="6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ttc073P2lA6WvD5ARQXCzUqaoLsh2j0XstI7L5ucxXK5yyyepb6fIvKf7LJA+n6ouCuzDgRMjF01LmmcW/RNSA==" saltValue="PGKVvGC+UnoQ8c+rEu3Dt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B03AE-27D6-4F69-88F6-E742136B2C30}">
  <sheetPr codeName="Planilha13"/>
  <dimension ref="A1:GD34"/>
  <sheetViews>
    <sheetView tabSelected="1" topLeftCell="A11" workbookViewId="0">
      <selection activeCell="E22" sqref="E22"/>
    </sheetView>
  </sheetViews>
  <sheetFormatPr defaultRowHeight="15" x14ac:dyDescent="0.25"/>
  <cols>
    <col min="1" max="1" width="6.140625" style="4" customWidth="1"/>
    <col min="2" max="2" width="21.140625" style="4" customWidth="1"/>
    <col min="3" max="3" width="11.140625" style="4" customWidth="1"/>
    <col min="4" max="4" width="13.140625" style="4" customWidth="1"/>
    <col min="5" max="7" width="11.140625" style="4" customWidth="1"/>
    <col min="8" max="8" width="10.140625" style="4" customWidth="1"/>
    <col min="9" max="9" width="15" style="4" customWidth="1"/>
    <col min="10" max="10" width="15.28515625" style="4" customWidth="1"/>
    <col min="11" max="11" width="15" style="4" customWidth="1"/>
    <col min="12" max="12" width="16.7109375" style="4" customWidth="1"/>
    <col min="13" max="13" width="15.5703125" style="4" customWidth="1"/>
    <col min="14" max="14" width="16.140625" customWidth="1"/>
    <col min="15" max="15" width="11.85546875" customWidth="1"/>
    <col min="16" max="108" width="16.7109375" customWidth="1"/>
  </cols>
  <sheetData>
    <row r="1" spans="1:186" s="17" customFormat="1" ht="15" customHeight="1" x14ac:dyDescent="0.25">
      <c r="A1" s="32" t="s">
        <v>39</v>
      </c>
      <c r="B1" s="32" t="s">
        <v>23</v>
      </c>
      <c r="C1" s="29">
        <v>43831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  <c r="P1" s="29">
        <v>43862</v>
      </c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  <c r="AC1" s="29">
        <v>43891</v>
      </c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1"/>
      <c r="AP1" s="29">
        <v>43922</v>
      </c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1"/>
      <c r="BC1" s="29">
        <v>43952</v>
      </c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1"/>
      <c r="BP1" s="29">
        <v>43983</v>
      </c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1"/>
      <c r="CC1" s="30">
        <v>44013</v>
      </c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1"/>
      <c r="CP1" s="30">
        <v>44044</v>
      </c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1"/>
      <c r="DC1" s="30">
        <v>44075</v>
      </c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1"/>
      <c r="DP1" s="30">
        <v>44105</v>
      </c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1"/>
      <c r="EC1" s="30">
        <v>44136</v>
      </c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1"/>
      <c r="EP1" s="30">
        <v>44166</v>
      </c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1"/>
      <c r="FC1" s="39" t="s">
        <v>40</v>
      </c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</row>
    <row r="2" spans="1:186" s="17" customFormat="1" ht="95.25" customHeight="1" x14ac:dyDescent="0.25">
      <c r="A2" s="32"/>
      <c r="B2" s="32"/>
      <c r="C2" s="25" t="s">
        <v>25</v>
      </c>
      <c r="D2" s="23" t="s">
        <v>41</v>
      </c>
      <c r="E2" s="23" t="s">
        <v>27</v>
      </c>
      <c r="F2" s="23" t="s">
        <v>28</v>
      </c>
      <c r="G2" s="25" t="s">
        <v>42</v>
      </c>
      <c r="H2" s="23" t="s">
        <v>30</v>
      </c>
      <c r="I2" s="25" t="s">
        <v>43</v>
      </c>
      <c r="J2" s="25" t="s">
        <v>32</v>
      </c>
      <c r="K2" s="25" t="s">
        <v>33</v>
      </c>
      <c r="L2" s="25" t="s">
        <v>44</v>
      </c>
      <c r="M2" s="25" t="s">
        <v>45</v>
      </c>
      <c r="N2" s="25" t="s">
        <v>36</v>
      </c>
      <c r="O2" s="25" t="s">
        <v>37</v>
      </c>
      <c r="P2" s="25" t="s">
        <v>25</v>
      </c>
      <c r="Q2" s="23" t="s">
        <v>41</v>
      </c>
      <c r="R2" s="23" t="s">
        <v>27</v>
      </c>
      <c r="S2" s="23" t="s">
        <v>28</v>
      </c>
      <c r="T2" s="25" t="s">
        <v>42</v>
      </c>
      <c r="U2" s="23" t="s">
        <v>30</v>
      </c>
      <c r="V2" s="25" t="s">
        <v>43</v>
      </c>
      <c r="W2" s="25" t="s">
        <v>32</v>
      </c>
      <c r="X2" s="25" t="s">
        <v>33</v>
      </c>
      <c r="Y2" s="25" t="s">
        <v>44</v>
      </c>
      <c r="Z2" s="25" t="s">
        <v>45</v>
      </c>
      <c r="AA2" s="25" t="s">
        <v>36</v>
      </c>
      <c r="AB2" s="25" t="s">
        <v>37</v>
      </c>
      <c r="AC2" s="25" t="s">
        <v>25</v>
      </c>
      <c r="AD2" s="23" t="s">
        <v>41</v>
      </c>
      <c r="AE2" s="23" t="s">
        <v>27</v>
      </c>
      <c r="AF2" s="23" t="s">
        <v>28</v>
      </c>
      <c r="AG2" s="25" t="s">
        <v>42</v>
      </c>
      <c r="AH2" s="23" t="s">
        <v>30</v>
      </c>
      <c r="AI2" s="25" t="s">
        <v>43</v>
      </c>
      <c r="AJ2" s="25" t="s">
        <v>32</v>
      </c>
      <c r="AK2" s="25" t="s">
        <v>33</v>
      </c>
      <c r="AL2" s="25" t="s">
        <v>44</v>
      </c>
      <c r="AM2" s="25" t="s">
        <v>45</v>
      </c>
      <c r="AN2" s="25" t="s">
        <v>36</v>
      </c>
      <c r="AO2" s="25" t="s">
        <v>37</v>
      </c>
      <c r="AP2" s="25" t="s">
        <v>25</v>
      </c>
      <c r="AQ2" s="23" t="s">
        <v>41</v>
      </c>
      <c r="AR2" s="23" t="s">
        <v>27</v>
      </c>
      <c r="AS2" s="23" t="s">
        <v>28</v>
      </c>
      <c r="AT2" s="25" t="s">
        <v>42</v>
      </c>
      <c r="AU2" s="23" t="s">
        <v>30</v>
      </c>
      <c r="AV2" s="25" t="s">
        <v>43</v>
      </c>
      <c r="AW2" s="25" t="s">
        <v>32</v>
      </c>
      <c r="AX2" s="25" t="s">
        <v>33</v>
      </c>
      <c r="AY2" s="25" t="s">
        <v>44</v>
      </c>
      <c r="AZ2" s="25" t="s">
        <v>45</v>
      </c>
      <c r="BA2" s="25" t="s">
        <v>36</v>
      </c>
      <c r="BB2" s="25" t="s">
        <v>37</v>
      </c>
      <c r="BC2" s="25" t="s">
        <v>25</v>
      </c>
      <c r="BD2" s="23" t="s">
        <v>41</v>
      </c>
      <c r="BE2" s="23" t="s">
        <v>27</v>
      </c>
      <c r="BF2" s="23" t="s">
        <v>28</v>
      </c>
      <c r="BG2" s="25" t="s">
        <v>42</v>
      </c>
      <c r="BH2" s="23" t="s">
        <v>30</v>
      </c>
      <c r="BI2" s="25" t="s">
        <v>43</v>
      </c>
      <c r="BJ2" s="25" t="s">
        <v>32</v>
      </c>
      <c r="BK2" s="25" t="s">
        <v>33</v>
      </c>
      <c r="BL2" s="25" t="s">
        <v>44</v>
      </c>
      <c r="BM2" s="25" t="s">
        <v>45</v>
      </c>
      <c r="BN2" s="25" t="s">
        <v>36</v>
      </c>
      <c r="BO2" s="25" t="s">
        <v>37</v>
      </c>
      <c r="BP2" s="25" t="s">
        <v>25</v>
      </c>
      <c r="BQ2" s="23" t="s">
        <v>41</v>
      </c>
      <c r="BR2" s="23" t="s">
        <v>27</v>
      </c>
      <c r="BS2" s="23" t="s">
        <v>28</v>
      </c>
      <c r="BT2" s="25" t="s">
        <v>42</v>
      </c>
      <c r="BU2" s="23" t="s">
        <v>30</v>
      </c>
      <c r="BV2" s="25" t="s">
        <v>43</v>
      </c>
      <c r="BW2" s="25" t="s">
        <v>32</v>
      </c>
      <c r="BX2" s="25" t="s">
        <v>33</v>
      </c>
      <c r="BY2" s="25" t="s">
        <v>44</v>
      </c>
      <c r="BZ2" s="25" t="s">
        <v>45</v>
      </c>
      <c r="CA2" s="25" t="s">
        <v>36</v>
      </c>
      <c r="CB2" s="25" t="s">
        <v>37</v>
      </c>
      <c r="CC2" s="25" t="s">
        <v>25</v>
      </c>
      <c r="CD2" s="23" t="s">
        <v>41</v>
      </c>
      <c r="CE2" s="23" t="s">
        <v>27</v>
      </c>
      <c r="CF2" s="23" t="s">
        <v>28</v>
      </c>
      <c r="CG2" s="25" t="s">
        <v>42</v>
      </c>
      <c r="CH2" s="23" t="s">
        <v>30</v>
      </c>
      <c r="CI2" s="25" t="s">
        <v>43</v>
      </c>
      <c r="CJ2" s="25" t="s">
        <v>32</v>
      </c>
      <c r="CK2" s="25" t="s">
        <v>33</v>
      </c>
      <c r="CL2" s="25" t="s">
        <v>44</v>
      </c>
      <c r="CM2" s="25" t="s">
        <v>45</v>
      </c>
      <c r="CN2" s="25" t="s">
        <v>36</v>
      </c>
      <c r="CO2" s="25" t="s">
        <v>37</v>
      </c>
      <c r="CP2" s="25" t="s">
        <v>25</v>
      </c>
      <c r="CQ2" s="23" t="s">
        <v>41</v>
      </c>
      <c r="CR2" s="23" t="s">
        <v>27</v>
      </c>
      <c r="CS2" s="23" t="s">
        <v>28</v>
      </c>
      <c r="CT2" s="25" t="s">
        <v>42</v>
      </c>
      <c r="CU2" s="23" t="s">
        <v>30</v>
      </c>
      <c r="CV2" s="25" t="s">
        <v>43</v>
      </c>
      <c r="CW2" s="25" t="s">
        <v>32</v>
      </c>
      <c r="CX2" s="25" t="s">
        <v>33</v>
      </c>
      <c r="CY2" s="25" t="s">
        <v>44</v>
      </c>
      <c r="CZ2" s="25" t="s">
        <v>45</v>
      </c>
      <c r="DA2" s="25" t="s">
        <v>36</v>
      </c>
      <c r="DB2" s="25" t="s">
        <v>37</v>
      </c>
      <c r="DC2" s="25" t="s">
        <v>25</v>
      </c>
      <c r="DD2" s="23" t="s">
        <v>41</v>
      </c>
      <c r="DE2" s="23" t="s">
        <v>27</v>
      </c>
      <c r="DF2" s="23" t="s">
        <v>28</v>
      </c>
      <c r="DG2" s="25" t="s">
        <v>42</v>
      </c>
      <c r="DH2" s="23" t="s">
        <v>30</v>
      </c>
      <c r="DI2" s="25" t="s">
        <v>43</v>
      </c>
      <c r="DJ2" s="25" t="s">
        <v>32</v>
      </c>
      <c r="DK2" s="25" t="s">
        <v>33</v>
      </c>
      <c r="DL2" s="25" t="s">
        <v>44</v>
      </c>
      <c r="DM2" s="25" t="s">
        <v>45</v>
      </c>
      <c r="DN2" s="25" t="s">
        <v>36</v>
      </c>
      <c r="DO2" s="25" t="s">
        <v>37</v>
      </c>
      <c r="DP2" s="25" t="s">
        <v>25</v>
      </c>
      <c r="DQ2" s="23" t="s">
        <v>41</v>
      </c>
      <c r="DR2" s="23" t="s">
        <v>27</v>
      </c>
      <c r="DS2" s="23" t="s">
        <v>28</v>
      </c>
      <c r="DT2" s="25" t="s">
        <v>42</v>
      </c>
      <c r="DU2" s="23" t="s">
        <v>30</v>
      </c>
      <c r="DV2" s="25" t="s">
        <v>43</v>
      </c>
      <c r="DW2" s="25" t="s">
        <v>32</v>
      </c>
      <c r="DX2" s="25" t="s">
        <v>33</v>
      </c>
      <c r="DY2" s="25" t="s">
        <v>44</v>
      </c>
      <c r="DZ2" s="25" t="s">
        <v>45</v>
      </c>
      <c r="EA2" s="25" t="s">
        <v>36</v>
      </c>
      <c r="EB2" s="25" t="s">
        <v>37</v>
      </c>
      <c r="EC2" s="25" t="s">
        <v>25</v>
      </c>
      <c r="ED2" s="23" t="s">
        <v>41</v>
      </c>
      <c r="EE2" s="23" t="s">
        <v>27</v>
      </c>
      <c r="EF2" s="23" t="s">
        <v>28</v>
      </c>
      <c r="EG2" s="25" t="s">
        <v>42</v>
      </c>
      <c r="EH2" s="23" t="s">
        <v>30</v>
      </c>
      <c r="EI2" s="25" t="s">
        <v>43</v>
      </c>
      <c r="EJ2" s="25" t="s">
        <v>32</v>
      </c>
      <c r="EK2" s="25" t="s">
        <v>33</v>
      </c>
      <c r="EL2" s="25" t="s">
        <v>44</v>
      </c>
      <c r="EM2" s="25" t="s">
        <v>45</v>
      </c>
      <c r="EN2" s="25" t="s">
        <v>36</v>
      </c>
      <c r="EO2" s="25" t="s">
        <v>37</v>
      </c>
      <c r="EP2" s="25" t="s">
        <v>25</v>
      </c>
      <c r="EQ2" s="23" t="s">
        <v>41</v>
      </c>
      <c r="ER2" s="23" t="s">
        <v>27</v>
      </c>
      <c r="ES2" s="23" t="s">
        <v>28</v>
      </c>
      <c r="ET2" s="25" t="s">
        <v>42</v>
      </c>
      <c r="EU2" s="23" t="s">
        <v>30</v>
      </c>
      <c r="EV2" s="25" t="s">
        <v>43</v>
      </c>
      <c r="EW2" s="25" t="s">
        <v>32</v>
      </c>
      <c r="EX2" s="25" t="s">
        <v>33</v>
      </c>
      <c r="EY2" s="25" t="s">
        <v>44</v>
      </c>
      <c r="EZ2" s="25" t="s">
        <v>45</v>
      </c>
      <c r="FA2" s="25" t="s">
        <v>36</v>
      </c>
      <c r="FB2" s="25" t="s">
        <v>37</v>
      </c>
      <c r="FC2" s="25" t="s">
        <v>24</v>
      </c>
      <c r="FD2" s="25" t="s">
        <v>46</v>
      </c>
      <c r="FE2" s="23" t="s">
        <v>41</v>
      </c>
      <c r="FF2" s="25" t="s">
        <v>46</v>
      </c>
      <c r="FG2" s="23" t="s">
        <v>27</v>
      </c>
      <c r="FH2" s="25" t="s">
        <v>46</v>
      </c>
      <c r="FI2" s="23" t="s">
        <v>28</v>
      </c>
      <c r="FJ2" s="25" t="s">
        <v>46</v>
      </c>
      <c r="FK2" s="25" t="s">
        <v>42</v>
      </c>
      <c r="FL2" s="25" t="s">
        <v>46</v>
      </c>
      <c r="FM2" s="23" t="s">
        <v>30</v>
      </c>
      <c r="FN2" s="25" t="s">
        <v>46</v>
      </c>
      <c r="FO2" s="25" t="s">
        <v>43</v>
      </c>
      <c r="FP2" s="25" t="s">
        <v>46</v>
      </c>
      <c r="FQ2" s="25" t="s">
        <v>32</v>
      </c>
      <c r="FR2" s="25" t="s">
        <v>46</v>
      </c>
      <c r="FS2" s="25" t="s">
        <v>33</v>
      </c>
      <c r="FT2" s="25" t="s">
        <v>46</v>
      </c>
      <c r="FU2" s="25" t="s">
        <v>44</v>
      </c>
      <c r="FV2" s="25" t="s">
        <v>46</v>
      </c>
      <c r="FW2" s="25" t="s">
        <v>45</v>
      </c>
      <c r="FX2" s="25" t="s">
        <v>46</v>
      </c>
      <c r="FY2" s="25" t="s">
        <v>36</v>
      </c>
      <c r="FZ2" s="25" t="s">
        <v>46</v>
      </c>
      <c r="GA2" s="25" t="s">
        <v>37</v>
      </c>
      <c r="GB2" s="25" t="s">
        <v>46</v>
      </c>
      <c r="GC2" s="25" t="s">
        <v>47</v>
      </c>
      <c r="GD2" s="25" t="s">
        <v>48</v>
      </c>
    </row>
    <row r="3" spans="1:186" x14ac:dyDescent="0.25">
      <c r="A3" s="18">
        <v>1</v>
      </c>
      <c r="B3" s="16" t="s">
        <v>0</v>
      </c>
      <c r="C3" s="24">
        <v>0</v>
      </c>
      <c r="D3" s="22">
        <v>0</v>
      </c>
      <c r="E3" s="22">
        <v>8</v>
      </c>
      <c r="F3" s="22">
        <v>1</v>
      </c>
      <c r="G3" s="22">
        <v>1</v>
      </c>
      <c r="H3" s="22">
        <v>1</v>
      </c>
      <c r="I3" s="22">
        <v>0</v>
      </c>
      <c r="J3" s="22">
        <v>2</v>
      </c>
      <c r="K3" s="22">
        <v>3</v>
      </c>
      <c r="L3" s="22">
        <v>0</v>
      </c>
      <c r="M3" s="22">
        <v>0</v>
      </c>
      <c r="N3" s="22">
        <v>0</v>
      </c>
      <c r="O3" s="22">
        <v>0</v>
      </c>
      <c r="P3" s="24">
        <v>1</v>
      </c>
      <c r="Q3" s="22">
        <v>0</v>
      </c>
      <c r="R3" s="22">
        <v>8</v>
      </c>
      <c r="S3" s="22">
        <v>1</v>
      </c>
      <c r="T3" s="22">
        <v>1</v>
      </c>
      <c r="U3" s="22">
        <v>0</v>
      </c>
      <c r="V3" s="22">
        <v>0</v>
      </c>
      <c r="W3" s="22">
        <v>1</v>
      </c>
      <c r="X3" s="22">
        <v>2</v>
      </c>
      <c r="Y3" s="22">
        <v>0</v>
      </c>
      <c r="Z3" s="22">
        <v>0</v>
      </c>
      <c r="AA3" s="22">
        <v>0</v>
      </c>
      <c r="AB3" s="22">
        <v>0</v>
      </c>
      <c r="AC3" s="24">
        <v>0</v>
      </c>
      <c r="AD3" s="22">
        <v>0</v>
      </c>
      <c r="AE3" s="22">
        <v>14</v>
      </c>
      <c r="AF3" s="22">
        <v>7</v>
      </c>
      <c r="AG3" s="22">
        <v>2</v>
      </c>
      <c r="AH3" s="22">
        <v>2</v>
      </c>
      <c r="AI3" s="22">
        <v>0</v>
      </c>
      <c r="AJ3" s="22">
        <v>1</v>
      </c>
      <c r="AK3" s="22">
        <v>1</v>
      </c>
      <c r="AL3" s="22">
        <v>0</v>
      </c>
      <c r="AM3" s="22">
        <v>1</v>
      </c>
      <c r="AN3" s="22">
        <v>0</v>
      </c>
      <c r="AO3" s="22">
        <v>0</v>
      </c>
      <c r="AP3" s="24">
        <v>0</v>
      </c>
      <c r="AQ3" s="22">
        <v>0</v>
      </c>
      <c r="AR3" s="22">
        <v>10</v>
      </c>
      <c r="AS3" s="22">
        <v>0</v>
      </c>
      <c r="AT3" s="22">
        <v>1</v>
      </c>
      <c r="AU3" s="22">
        <v>2</v>
      </c>
      <c r="AV3" s="22">
        <v>0</v>
      </c>
      <c r="AW3" s="22">
        <v>2</v>
      </c>
      <c r="AX3" s="22">
        <v>3</v>
      </c>
      <c r="AY3" s="22">
        <v>1</v>
      </c>
      <c r="AZ3" s="22">
        <v>0</v>
      </c>
      <c r="BA3" s="22">
        <v>0</v>
      </c>
      <c r="BB3" s="22">
        <v>0</v>
      </c>
      <c r="BC3" s="15">
        <v>1</v>
      </c>
      <c r="BD3" s="22">
        <v>0</v>
      </c>
      <c r="BE3" s="22">
        <v>13</v>
      </c>
      <c r="BF3" s="22">
        <v>2</v>
      </c>
      <c r="BG3" s="22">
        <v>1</v>
      </c>
      <c r="BH3" s="22">
        <v>0</v>
      </c>
      <c r="BI3" s="22">
        <v>0</v>
      </c>
      <c r="BJ3" s="22">
        <v>0</v>
      </c>
      <c r="BK3" s="22">
        <v>0</v>
      </c>
      <c r="BL3" s="22">
        <v>0</v>
      </c>
      <c r="BM3" s="22">
        <v>0</v>
      </c>
      <c r="BN3" s="22">
        <v>0</v>
      </c>
      <c r="BO3" s="22">
        <v>0</v>
      </c>
      <c r="BP3" s="24">
        <v>0</v>
      </c>
      <c r="BQ3" s="22">
        <v>0</v>
      </c>
      <c r="BR3" s="22">
        <v>12</v>
      </c>
      <c r="BS3" s="22">
        <v>1</v>
      </c>
      <c r="BT3" s="22">
        <v>0</v>
      </c>
      <c r="BU3" s="22">
        <v>1</v>
      </c>
      <c r="BV3" s="22">
        <v>0</v>
      </c>
      <c r="BW3" s="22">
        <v>0</v>
      </c>
      <c r="BX3" s="22">
        <v>2</v>
      </c>
      <c r="BY3" s="22">
        <v>0</v>
      </c>
      <c r="BZ3" s="22">
        <v>0</v>
      </c>
      <c r="CA3" s="22">
        <v>0</v>
      </c>
      <c r="CB3" s="22">
        <v>0</v>
      </c>
      <c r="CC3" s="22">
        <v>0</v>
      </c>
      <c r="CD3" s="22">
        <v>0</v>
      </c>
      <c r="CE3" s="22">
        <v>15</v>
      </c>
      <c r="CF3" s="22">
        <v>3</v>
      </c>
      <c r="CG3" s="22">
        <v>0</v>
      </c>
      <c r="CH3" s="22">
        <v>0</v>
      </c>
      <c r="CI3" s="22">
        <v>0</v>
      </c>
      <c r="CJ3" s="22">
        <v>0</v>
      </c>
      <c r="CK3" s="22">
        <v>0</v>
      </c>
      <c r="CL3" s="22">
        <v>0</v>
      </c>
      <c r="CM3" s="22">
        <v>1</v>
      </c>
      <c r="CN3" s="22">
        <v>0</v>
      </c>
      <c r="CO3" s="22">
        <v>0</v>
      </c>
      <c r="CP3" s="22">
        <v>0</v>
      </c>
      <c r="CQ3" s="22">
        <v>0</v>
      </c>
      <c r="CR3" s="22">
        <v>13</v>
      </c>
      <c r="CS3" s="22">
        <v>2</v>
      </c>
      <c r="CT3" s="22">
        <v>0</v>
      </c>
      <c r="CU3" s="22">
        <v>0</v>
      </c>
      <c r="CV3" s="22">
        <v>0</v>
      </c>
      <c r="CW3" s="22">
        <v>0</v>
      </c>
      <c r="CX3" s="22">
        <v>0</v>
      </c>
      <c r="CY3" s="22">
        <v>0</v>
      </c>
      <c r="CZ3" s="22">
        <v>2</v>
      </c>
      <c r="DA3" s="22">
        <v>0</v>
      </c>
      <c r="DB3" s="22">
        <v>0</v>
      </c>
      <c r="DC3" s="22">
        <v>0</v>
      </c>
      <c r="DD3" s="22">
        <v>0</v>
      </c>
      <c r="DE3" s="22">
        <v>9</v>
      </c>
      <c r="DF3" s="22">
        <v>1</v>
      </c>
      <c r="DG3" s="22">
        <v>0</v>
      </c>
      <c r="DH3" s="22">
        <v>0</v>
      </c>
      <c r="DI3" s="22">
        <v>0</v>
      </c>
      <c r="DJ3" s="22">
        <v>3</v>
      </c>
      <c r="DK3" s="22">
        <v>0</v>
      </c>
      <c r="DL3" s="22">
        <v>5</v>
      </c>
      <c r="DM3" s="22">
        <v>0</v>
      </c>
      <c r="DN3" s="22">
        <v>0</v>
      </c>
      <c r="DO3" s="22">
        <v>0</v>
      </c>
      <c r="DP3" s="22">
        <v>0</v>
      </c>
      <c r="DQ3" s="22">
        <v>0</v>
      </c>
      <c r="DR3" s="22">
        <v>13</v>
      </c>
      <c r="DS3" s="22">
        <v>2</v>
      </c>
      <c r="DT3" s="22">
        <v>0</v>
      </c>
      <c r="DU3" s="22">
        <v>0</v>
      </c>
      <c r="DV3" s="22">
        <v>0</v>
      </c>
      <c r="DW3" s="22">
        <v>0</v>
      </c>
      <c r="DX3" s="22">
        <v>0</v>
      </c>
      <c r="DY3" s="22">
        <v>0</v>
      </c>
      <c r="DZ3" s="22">
        <v>1</v>
      </c>
      <c r="EA3" s="22">
        <v>0</v>
      </c>
      <c r="EB3" s="22">
        <v>0</v>
      </c>
      <c r="EC3" s="22">
        <v>0</v>
      </c>
      <c r="ED3" s="22">
        <v>0</v>
      </c>
      <c r="EE3" s="22">
        <v>8</v>
      </c>
      <c r="EF3" s="22">
        <v>0</v>
      </c>
      <c r="EG3" s="22">
        <v>1</v>
      </c>
      <c r="EH3" s="22">
        <v>1</v>
      </c>
      <c r="EI3" s="22">
        <v>0</v>
      </c>
      <c r="EJ3" s="22">
        <v>4</v>
      </c>
      <c r="EK3" s="22">
        <v>1</v>
      </c>
      <c r="EL3" s="22">
        <v>1</v>
      </c>
      <c r="EM3" s="22">
        <v>1</v>
      </c>
      <c r="EN3" s="22">
        <v>0</v>
      </c>
      <c r="EO3" s="22">
        <v>0</v>
      </c>
      <c r="EP3" s="22">
        <v>0</v>
      </c>
      <c r="EQ3" s="22">
        <v>0</v>
      </c>
      <c r="ER3" s="22">
        <v>5</v>
      </c>
      <c r="ES3" s="22">
        <v>0</v>
      </c>
      <c r="ET3" s="22">
        <v>0</v>
      </c>
      <c r="EU3" s="22">
        <v>2</v>
      </c>
      <c r="EV3" s="22">
        <v>0</v>
      </c>
      <c r="EW3" s="22">
        <v>0</v>
      </c>
      <c r="EX3" s="22">
        <v>0</v>
      </c>
      <c r="EY3" s="22">
        <v>0</v>
      </c>
      <c r="EZ3" s="22">
        <v>1</v>
      </c>
      <c r="FA3" s="22">
        <v>0</v>
      </c>
      <c r="FB3" s="22">
        <v>0</v>
      </c>
      <c r="FC3" s="22">
        <f>SUM(C3, P3, AC3, AP3, BC3, BP3, CC3, CP3, DC3, DP3, EC3, EP3)</f>
        <v>2</v>
      </c>
      <c r="FD3" s="19">
        <f t="shared" ref="FD3:FD19" si="0">FC3/FC$26</f>
        <v>2.5316455696202531E-2</v>
      </c>
      <c r="FE3" s="22">
        <f>SUM(D3,Q3,AD3,AQ3,BD3,BQ3, CD3, CQ3, DD3, DQ3, ED3, EQ3)</f>
        <v>0</v>
      </c>
      <c r="FF3" s="19">
        <f>FE3/FE$26</f>
        <v>0</v>
      </c>
      <c r="FG3" s="22">
        <f>SUM(E3,R3,AE3,AR3,BE3,BR3, CE3, CR3, DE3, DR3, EE3, ER3)</f>
        <v>128</v>
      </c>
      <c r="FH3" s="19">
        <f t="shared" ref="FH3:FH19" si="1">FG3/FG$26</f>
        <v>3.9579468150896725E-2</v>
      </c>
      <c r="FI3" s="22">
        <f>SUM(F3,S3,AF3,AS3,BF3,BS3, CF3, CS3, DF3, DS3, EF3, ES3)</f>
        <v>20</v>
      </c>
      <c r="FJ3" s="19">
        <f t="shared" ref="FJ3:FJ19" si="2">FI3/FI$26</f>
        <v>6.25E-2</v>
      </c>
      <c r="FK3" s="22">
        <f>SUM(G3,T3,AG3,AT3,BG3,BT3, CG3, CT3, DG3, DT3, EG3, ET3)</f>
        <v>7</v>
      </c>
      <c r="FL3" s="19">
        <f>FK3/FK$26</f>
        <v>2.8112449799196786E-2</v>
      </c>
      <c r="FM3" s="22">
        <f>SUM(H3,U3,AH3,AU3,BH3,BU3, CH3, CU3, DH3, DU3, EH3, EU3)</f>
        <v>9</v>
      </c>
      <c r="FN3" s="19">
        <f>FM3/FM$26</f>
        <v>2.0930232558139535E-2</v>
      </c>
      <c r="FO3" s="22">
        <f>SUM(I3,V3,AI3,AV3,BI3,BV3, CI3, CV3, DI3, DV3, EI3, EV3)</f>
        <v>0</v>
      </c>
      <c r="FP3" s="19">
        <f>FO3/FO$26</f>
        <v>0</v>
      </c>
      <c r="FQ3" s="22">
        <f>SUM(J3,W3,AW3,AJ3,BJ3,BW3, CJ3, CW3, DJ3, DW3, EJ3, EW3)</f>
        <v>13</v>
      </c>
      <c r="FR3" s="19">
        <f>FQ3/FQ$26</f>
        <v>8.6898395721925134E-3</v>
      </c>
      <c r="FS3" s="22">
        <f>SUM(K3,X3,AK3,AX3,BK3,BX3, CK3, CX3, DK3, DX3, EK3, EX3)</f>
        <v>12</v>
      </c>
      <c r="FT3" s="19">
        <f>FS3/FS$26</f>
        <v>5.8536585365853662E-2</v>
      </c>
      <c r="FU3" s="22">
        <f>SUM(L3,Y3,AL3,AY3,BL3,BY3, CL3, CY3, DL3, DY3, EL3, EY3)</f>
        <v>7</v>
      </c>
      <c r="FV3" s="19">
        <f>FU3/FU$26</f>
        <v>2.3809523809523808E-2</v>
      </c>
      <c r="FW3" s="22">
        <f>SUM(M3,Z3,AM3,AZ3,BM3,BZ3, CM3, CZ3, DM3, DZ3, EM3, EZ3)</f>
        <v>7</v>
      </c>
      <c r="FX3" s="19">
        <f>FW3/FW$26</f>
        <v>1.7587939698492462E-2</v>
      </c>
      <c r="FY3" s="22">
        <f>SUM(N3,AA3,AN3,BA3,BN3,CA3,CN3,DA3,DN3,EA3,EN3,FA3)</f>
        <v>0</v>
      </c>
      <c r="FZ3" s="19">
        <f>FY3/FY$26</f>
        <v>0</v>
      </c>
      <c r="GA3" s="22">
        <f>SUM(O3,AB3,AO3,BB3,BO3,CB3, CO3,DB3,DO3,EB3,EO3,FB3)</f>
        <v>0</v>
      </c>
      <c r="GB3" s="19">
        <f>GA3/GA$26</f>
        <v>0</v>
      </c>
      <c r="GC3" s="20">
        <f t="shared" ref="GC3:GC26" si="3">SUM(FC3,FE3,FG3,FI3,FK3,FM3,FO3,FQ3,FS3,FU3,FW3,FY3,GA3)</f>
        <v>205</v>
      </c>
      <c r="GD3" s="19">
        <f>GC3/GC$26</f>
        <v>3.0334418467002071E-2</v>
      </c>
    </row>
    <row r="4" spans="1:186" x14ac:dyDescent="0.25">
      <c r="A4" s="18">
        <v>2</v>
      </c>
      <c r="B4" s="16" t="s">
        <v>1</v>
      </c>
      <c r="C4" s="24">
        <v>0</v>
      </c>
      <c r="D4" s="22">
        <v>0</v>
      </c>
      <c r="E4" s="22">
        <v>3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4">
        <v>0</v>
      </c>
      <c r="Q4" s="22">
        <v>0</v>
      </c>
      <c r="R4" s="22">
        <v>4</v>
      </c>
      <c r="S4" s="22">
        <v>0</v>
      </c>
      <c r="T4" s="22">
        <v>1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4">
        <v>0</v>
      </c>
      <c r="AD4" s="22">
        <v>0</v>
      </c>
      <c r="AE4" s="22">
        <v>7</v>
      </c>
      <c r="AF4" s="22">
        <v>1</v>
      </c>
      <c r="AG4" s="22">
        <v>0</v>
      </c>
      <c r="AH4" s="22">
        <v>0</v>
      </c>
      <c r="AI4" s="22">
        <v>1</v>
      </c>
      <c r="AJ4" s="22">
        <v>1</v>
      </c>
      <c r="AK4" s="22">
        <v>0</v>
      </c>
      <c r="AL4" s="22">
        <v>1</v>
      </c>
      <c r="AM4" s="22">
        <v>0</v>
      </c>
      <c r="AN4" s="22">
        <v>0</v>
      </c>
      <c r="AO4" s="22">
        <v>0</v>
      </c>
      <c r="AP4" s="24">
        <v>0</v>
      </c>
      <c r="AQ4" s="22">
        <v>0</v>
      </c>
      <c r="AR4" s="22">
        <v>3</v>
      </c>
      <c r="AS4" s="22">
        <v>0</v>
      </c>
      <c r="AT4" s="22">
        <v>0</v>
      </c>
      <c r="AU4" s="22">
        <v>1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15">
        <v>0</v>
      </c>
      <c r="BD4" s="22">
        <v>0</v>
      </c>
      <c r="BE4" s="22">
        <v>5</v>
      </c>
      <c r="BF4" s="22">
        <v>2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4">
        <v>0</v>
      </c>
      <c r="BQ4" s="22">
        <v>0</v>
      </c>
      <c r="BR4" s="22">
        <v>5</v>
      </c>
      <c r="BS4" s="22">
        <v>0</v>
      </c>
      <c r="BT4" s="22">
        <v>1</v>
      </c>
      <c r="BU4" s="22">
        <v>0</v>
      </c>
      <c r="BV4" s="22">
        <v>0</v>
      </c>
      <c r="BW4" s="22">
        <v>2</v>
      </c>
      <c r="BX4" s="22">
        <v>0</v>
      </c>
      <c r="BY4" s="22">
        <v>1</v>
      </c>
      <c r="BZ4" s="22">
        <v>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2">
        <v>0</v>
      </c>
      <c r="CK4" s="22">
        <v>0</v>
      </c>
      <c r="CL4" s="22">
        <v>0</v>
      </c>
      <c r="CM4" s="22">
        <v>0</v>
      </c>
      <c r="CN4" s="22">
        <v>0</v>
      </c>
      <c r="CO4" s="22">
        <v>0</v>
      </c>
      <c r="CP4" s="22">
        <v>0</v>
      </c>
      <c r="CQ4" s="22">
        <v>0</v>
      </c>
      <c r="CR4" s="22">
        <v>4</v>
      </c>
      <c r="CS4" s="22">
        <v>1</v>
      </c>
      <c r="CT4" s="22">
        <v>0</v>
      </c>
      <c r="CU4" s="22">
        <v>1</v>
      </c>
      <c r="CV4" s="22">
        <v>0</v>
      </c>
      <c r="CW4" s="22">
        <v>0</v>
      </c>
      <c r="CX4" s="22">
        <v>1</v>
      </c>
      <c r="CY4" s="22">
        <v>0</v>
      </c>
      <c r="CZ4" s="22">
        <v>0</v>
      </c>
      <c r="DA4" s="22">
        <v>0</v>
      </c>
      <c r="DB4" s="22">
        <v>0</v>
      </c>
      <c r="DC4" s="22">
        <v>0</v>
      </c>
      <c r="DD4" s="22">
        <v>0</v>
      </c>
      <c r="DE4" s="22">
        <v>2</v>
      </c>
      <c r="DF4" s="22">
        <v>1</v>
      </c>
      <c r="DG4" s="22">
        <v>0</v>
      </c>
      <c r="DH4" s="22">
        <v>1</v>
      </c>
      <c r="DI4" s="22">
        <v>0</v>
      </c>
      <c r="DJ4" s="22">
        <v>1</v>
      </c>
      <c r="DK4" s="22">
        <v>0</v>
      </c>
      <c r="DL4" s="22">
        <v>0</v>
      </c>
      <c r="DM4" s="22">
        <v>0</v>
      </c>
      <c r="DN4" s="22">
        <v>0</v>
      </c>
      <c r="DO4" s="22">
        <v>0</v>
      </c>
      <c r="DP4" s="22">
        <v>0</v>
      </c>
      <c r="DQ4" s="22">
        <v>0</v>
      </c>
      <c r="DR4" s="22">
        <v>4</v>
      </c>
      <c r="DS4" s="22">
        <v>0</v>
      </c>
      <c r="DT4" s="22">
        <v>0</v>
      </c>
      <c r="DU4" s="22">
        <v>0</v>
      </c>
      <c r="DV4" s="22">
        <v>0</v>
      </c>
      <c r="DW4" s="22">
        <v>1</v>
      </c>
      <c r="DX4" s="22">
        <v>0</v>
      </c>
      <c r="DY4" s="22">
        <v>0</v>
      </c>
      <c r="DZ4" s="22">
        <v>0</v>
      </c>
      <c r="EA4" s="22">
        <v>0</v>
      </c>
      <c r="EB4" s="22">
        <v>0</v>
      </c>
      <c r="EC4" s="22">
        <v>0</v>
      </c>
      <c r="ED4" s="22">
        <v>0</v>
      </c>
      <c r="EE4" s="22">
        <v>1</v>
      </c>
      <c r="EF4" s="22">
        <v>0</v>
      </c>
      <c r="EG4" s="22">
        <v>1</v>
      </c>
      <c r="EH4" s="22">
        <v>1</v>
      </c>
      <c r="EI4" s="22">
        <v>0</v>
      </c>
      <c r="EJ4" s="22">
        <v>2</v>
      </c>
      <c r="EK4" s="22">
        <v>0</v>
      </c>
      <c r="EL4" s="22">
        <v>0</v>
      </c>
      <c r="EM4" s="22">
        <v>1</v>
      </c>
      <c r="EN4" s="22">
        <v>0</v>
      </c>
      <c r="EO4" s="22">
        <v>0</v>
      </c>
      <c r="EP4" s="22">
        <v>0</v>
      </c>
      <c r="EQ4" s="22">
        <v>0</v>
      </c>
      <c r="ER4" s="22">
        <v>3</v>
      </c>
      <c r="ES4" s="22">
        <v>0</v>
      </c>
      <c r="ET4" s="22">
        <v>0</v>
      </c>
      <c r="EU4" s="22">
        <v>0</v>
      </c>
      <c r="EV4" s="22">
        <v>0</v>
      </c>
      <c r="EW4" s="22">
        <v>1</v>
      </c>
      <c r="EX4" s="22">
        <v>1</v>
      </c>
      <c r="EY4" s="22">
        <v>0</v>
      </c>
      <c r="EZ4" s="22">
        <v>0</v>
      </c>
      <c r="FA4" s="22">
        <v>0</v>
      </c>
      <c r="FB4" s="22">
        <v>0</v>
      </c>
      <c r="FC4" s="22">
        <f t="shared" ref="FC4:FC26" si="4">SUM(C4, P4, AC4, AP4, BC4, BP4, CC4, CP4, DC4, DP4, EC4, EP4)</f>
        <v>0</v>
      </c>
      <c r="FD4" s="19">
        <f t="shared" si="0"/>
        <v>0</v>
      </c>
      <c r="FE4" s="22">
        <f t="shared" ref="FE4:FE26" si="5">SUM(D4,Q4,AD4,AQ4,BD4,BQ4, CD4, CQ4, DD4, DQ4, ED4, EQ4)</f>
        <v>0</v>
      </c>
      <c r="FF4" s="19">
        <f t="shared" ref="FF4:FF26" si="6">FE4/FE$26</f>
        <v>0</v>
      </c>
      <c r="FG4" s="22">
        <f t="shared" ref="FG4:FG26" si="7">SUM(E4,R4,AE4,AR4,BE4,BR4, CE4, CR4, DE4, DR4, EE4, ER4)</f>
        <v>41</v>
      </c>
      <c r="FH4" s="19">
        <f t="shared" si="1"/>
        <v>1.2677798392084107E-2</v>
      </c>
      <c r="FI4" s="22">
        <f t="shared" ref="FI4:FI26" si="8">SUM(F4,S4,AF4,AS4,BF4,BS4, CF4, CS4, DF4, DS4, EF4, ES4)</f>
        <v>5</v>
      </c>
      <c r="FJ4" s="19">
        <f t="shared" si="2"/>
        <v>1.5625E-2</v>
      </c>
      <c r="FK4" s="22">
        <f t="shared" ref="FK4:FK26" si="9">SUM(G4,T4,AG4,AT4,BG4,BT4, CG4, CT4, DG4, DT4, EG4, ET4)</f>
        <v>3</v>
      </c>
      <c r="FL4" s="19">
        <f t="shared" ref="FL4:FL26" si="10">FK4/FK$26</f>
        <v>1.2048192771084338E-2</v>
      </c>
      <c r="FM4" s="22">
        <f t="shared" ref="FM4:FM26" si="11">SUM(H4,U4,AH4,AU4,BH4,BU4, CH4, CU4, DH4, DU4, EH4, EU4)</f>
        <v>4</v>
      </c>
      <c r="FN4" s="19">
        <f t="shared" ref="FN4:FN26" si="12">FM4/FM$26</f>
        <v>9.3023255813953487E-3</v>
      </c>
      <c r="FO4" s="22">
        <f t="shared" ref="FO4:FO26" si="13">SUM(I4,V4,AI4,AV4,BI4,BV4, CI4, CV4, DI4, DV4, EI4, EV4)</f>
        <v>1</v>
      </c>
      <c r="FP4" s="19">
        <f t="shared" ref="FP4:FP26" si="14">FO4/FO$26</f>
        <v>2.2727272727272728E-2</v>
      </c>
      <c r="FQ4" s="22">
        <f t="shared" ref="FQ4:FQ26" si="15">SUM(J4,W4,AW4,AJ4,BJ4,BW4, CJ4, CW4, DJ4, DW4, EJ4, EW4)</f>
        <v>8</v>
      </c>
      <c r="FR4" s="19">
        <f t="shared" ref="FR4:FR26" si="16">FQ4/FQ$26</f>
        <v>5.3475935828877002E-3</v>
      </c>
      <c r="FS4" s="22">
        <f t="shared" ref="FS4:FS26" si="17">SUM(K4,X4,AK4,AX4,BK4,BX4, CK4, CX4, DK4, DX4, EK4, EX4)</f>
        <v>2</v>
      </c>
      <c r="FT4" s="19">
        <f t="shared" ref="FT4:FT26" si="18">FS4/FS$26</f>
        <v>9.7560975609756097E-3</v>
      </c>
      <c r="FU4" s="22">
        <f t="shared" ref="FU4:FU26" si="19">SUM(L4,Y4,AL4,AY4,BL4,BY4, CL4, CY4, DL4, DY4, EL4, EY4)</f>
        <v>2</v>
      </c>
      <c r="FV4" s="19">
        <f t="shared" ref="FV4:FV26" si="20">FU4/FU$26</f>
        <v>6.8027210884353739E-3</v>
      </c>
      <c r="FW4" s="22">
        <f t="shared" ref="FW4:FW26" si="21">SUM(M4,Z4,AM4,AZ4,BM4,BZ4, CM4, CZ4, DM4, DZ4, EM4, EZ4)</f>
        <v>1</v>
      </c>
      <c r="FX4" s="19">
        <f t="shared" ref="FX4:FX26" si="22">FW4/FW$26</f>
        <v>2.5125628140703518E-3</v>
      </c>
      <c r="FY4" s="22">
        <f t="shared" ref="FY4:FY26" si="23">SUM(N4,AA4,AN4,BA4,BN4,CA4,CN4,DA4,DN4,EA4,EN4,FA4)</f>
        <v>0</v>
      </c>
      <c r="FZ4" s="19">
        <f t="shared" ref="FZ4:FZ26" si="24">FY4/FY$26</f>
        <v>0</v>
      </c>
      <c r="GA4" s="22">
        <f t="shared" ref="GA4:GA26" si="25">SUM(O4,AB4,AO4,BB4,BO4,CB4, CO4,DB4,DO4,EB4,EO4,FB4)</f>
        <v>0</v>
      </c>
      <c r="GB4" s="19">
        <f t="shared" ref="GB4:GB26" si="26">GA4/GA$26</f>
        <v>0</v>
      </c>
      <c r="GC4" s="20">
        <f t="shared" si="3"/>
        <v>67</v>
      </c>
      <c r="GD4" s="19">
        <f t="shared" ref="GD4:GD26" si="27">GC4/GC$26</f>
        <v>9.9141757916543349E-3</v>
      </c>
    </row>
    <row r="5" spans="1:186" x14ac:dyDescent="0.25">
      <c r="A5" s="18">
        <v>3</v>
      </c>
      <c r="B5" s="16" t="s">
        <v>2</v>
      </c>
      <c r="C5" s="24">
        <v>0</v>
      </c>
      <c r="D5" s="22">
        <v>0</v>
      </c>
      <c r="E5" s="22">
        <v>20</v>
      </c>
      <c r="F5" s="22">
        <v>3</v>
      </c>
      <c r="G5" s="22">
        <v>6</v>
      </c>
      <c r="H5" s="22">
        <v>10</v>
      </c>
      <c r="I5" s="22">
        <v>1</v>
      </c>
      <c r="J5" s="22">
        <v>2</v>
      </c>
      <c r="K5" s="22">
        <v>1</v>
      </c>
      <c r="L5" s="22">
        <v>3</v>
      </c>
      <c r="M5" s="22">
        <v>0</v>
      </c>
      <c r="N5" s="22">
        <v>0</v>
      </c>
      <c r="O5" s="22">
        <v>0</v>
      </c>
      <c r="P5" s="24">
        <v>0</v>
      </c>
      <c r="Q5" s="22">
        <v>0</v>
      </c>
      <c r="R5" s="22">
        <v>37</v>
      </c>
      <c r="S5" s="22">
        <v>2</v>
      </c>
      <c r="T5" s="22">
        <v>3</v>
      </c>
      <c r="U5" s="22">
        <v>2</v>
      </c>
      <c r="V5" s="22">
        <v>0</v>
      </c>
      <c r="W5" s="22">
        <v>3</v>
      </c>
      <c r="X5" s="22">
        <v>1</v>
      </c>
      <c r="Y5" s="22">
        <v>2</v>
      </c>
      <c r="Z5" s="22">
        <v>0</v>
      </c>
      <c r="AA5" s="22">
        <v>0</v>
      </c>
      <c r="AB5" s="22">
        <v>0</v>
      </c>
      <c r="AC5" s="24">
        <v>0</v>
      </c>
      <c r="AD5" s="22">
        <v>0</v>
      </c>
      <c r="AE5" s="22">
        <v>20</v>
      </c>
      <c r="AF5" s="22">
        <v>4</v>
      </c>
      <c r="AG5" s="22">
        <v>1</v>
      </c>
      <c r="AH5" s="22">
        <v>1</v>
      </c>
      <c r="AI5" s="22">
        <v>0</v>
      </c>
      <c r="AJ5" s="22">
        <v>7</v>
      </c>
      <c r="AK5" s="22">
        <v>0</v>
      </c>
      <c r="AL5" s="22">
        <v>1</v>
      </c>
      <c r="AM5" s="22">
        <v>0</v>
      </c>
      <c r="AN5" s="22">
        <v>0</v>
      </c>
      <c r="AO5" s="22">
        <v>0</v>
      </c>
      <c r="AP5" s="24">
        <v>0</v>
      </c>
      <c r="AQ5" s="22">
        <v>0</v>
      </c>
      <c r="AR5" s="22">
        <v>9</v>
      </c>
      <c r="AS5" s="22">
        <v>1</v>
      </c>
      <c r="AT5" s="22">
        <v>2</v>
      </c>
      <c r="AU5" s="22">
        <v>2</v>
      </c>
      <c r="AV5" s="22">
        <v>0</v>
      </c>
      <c r="AW5" s="22">
        <v>5</v>
      </c>
      <c r="AX5" s="22">
        <v>2</v>
      </c>
      <c r="AY5" s="22">
        <v>0</v>
      </c>
      <c r="AZ5" s="22">
        <v>2</v>
      </c>
      <c r="BA5" s="22">
        <v>0</v>
      </c>
      <c r="BB5" s="22">
        <v>0</v>
      </c>
      <c r="BC5" s="15">
        <v>1</v>
      </c>
      <c r="BD5" s="22">
        <v>0</v>
      </c>
      <c r="BE5" s="22">
        <v>14</v>
      </c>
      <c r="BF5" s="22">
        <v>0</v>
      </c>
      <c r="BG5" s="22">
        <v>0</v>
      </c>
      <c r="BH5" s="22">
        <v>9</v>
      </c>
      <c r="BI5" s="22">
        <v>0</v>
      </c>
      <c r="BJ5" s="22">
        <v>3</v>
      </c>
      <c r="BK5" s="22">
        <v>2</v>
      </c>
      <c r="BL5" s="22">
        <v>2</v>
      </c>
      <c r="BM5" s="22">
        <v>2</v>
      </c>
      <c r="BN5" s="22">
        <v>0</v>
      </c>
      <c r="BO5" s="22">
        <v>0</v>
      </c>
      <c r="BP5" s="24">
        <v>2</v>
      </c>
      <c r="BQ5" s="22">
        <v>0</v>
      </c>
      <c r="BR5" s="22">
        <v>17</v>
      </c>
      <c r="BS5" s="22">
        <v>3</v>
      </c>
      <c r="BT5" s="22">
        <v>0</v>
      </c>
      <c r="BU5" s="22">
        <v>2</v>
      </c>
      <c r="BV5" s="22">
        <v>0</v>
      </c>
      <c r="BW5" s="22">
        <v>2</v>
      </c>
      <c r="BX5" s="22">
        <v>3</v>
      </c>
      <c r="BY5" s="22">
        <v>1</v>
      </c>
      <c r="BZ5" s="22">
        <v>2</v>
      </c>
      <c r="CA5" s="22">
        <v>0</v>
      </c>
      <c r="CB5" s="22">
        <v>0</v>
      </c>
      <c r="CC5" s="22">
        <v>0</v>
      </c>
      <c r="CD5" s="22">
        <v>0</v>
      </c>
      <c r="CE5" s="22">
        <v>13</v>
      </c>
      <c r="CF5" s="22">
        <v>4</v>
      </c>
      <c r="CG5" s="22">
        <v>1</v>
      </c>
      <c r="CH5" s="22">
        <v>2</v>
      </c>
      <c r="CI5" s="22">
        <v>0</v>
      </c>
      <c r="CJ5" s="22">
        <v>10</v>
      </c>
      <c r="CK5" s="22">
        <v>1</v>
      </c>
      <c r="CL5" s="22">
        <v>0</v>
      </c>
      <c r="CM5" s="22">
        <v>0</v>
      </c>
      <c r="CN5" s="22">
        <v>0</v>
      </c>
      <c r="CO5" s="22">
        <v>0</v>
      </c>
      <c r="CP5" s="22">
        <v>2</v>
      </c>
      <c r="CQ5" s="22">
        <v>0</v>
      </c>
      <c r="CR5" s="22">
        <v>18</v>
      </c>
      <c r="CS5" s="22">
        <v>3</v>
      </c>
      <c r="CT5" s="22">
        <v>0</v>
      </c>
      <c r="CU5" s="22">
        <v>3</v>
      </c>
      <c r="CV5" s="22">
        <v>0</v>
      </c>
      <c r="CW5" s="22">
        <v>11</v>
      </c>
      <c r="CX5" s="22">
        <v>2</v>
      </c>
      <c r="CY5" s="22">
        <v>1</v>
      </c>
      <c r="CZ5" s="22">
        <v>0</v>
      </c>
      <c r="DA5" s="22">
        <v>0</v>
      </c>
      <c r="DB5" s="22">
        <v>1</v>
      </c>
      <c r="DC5" s="22">
        <v>0</v>
      </c>
      <c r="DD5" s="22">
        <v>0</v>
      </c>
      <c r="DE5" s="22">
        <v>12</v>
      </c>
      <c r="DF5" s="22">
        <v>1</v>
      </c>
      <c r="DG5" s="22">
        <v>0</v>
      </c>
      <c r="DH5" s="22">
        <v>2</v>
      </c>
      <c r="DI5" s="22">
        <v>0</v>
      </c>
      <c r="DJ5" s="22">
        <v>5</v>
      </c>
      <c r="DK5" s="22">
        <v>1</v>
      </c>
      <c r="DL5" s="22">
        <v>1</v>
      </c>
      <c r="DM5" s="22">
        <v>0</v>
      </c>
      <c r="DN5" s="22">
        <v>0</v>
      </c>
      <c r="DO5" s="22">
        <v>0</v>
      </c>
      <c r="DP5" s="22">
        <v>0</v>
      </c>
      <c r="DQ5" s="22">
        <v>0</v>
      </c>
      <c r="DR5" s="22">
        <v>21</v>
      </c>
      <c r="DS5" s="22">
        <v>1</v>
      </c>
      <c r="DT5" s="22">
        <v>0</v>
      </c>
      <c r="DU5" s="22">
        <v>4</v>
      </c>
      <c r="DV5" s="22">
        <v>0</v>
      </c>
      <c r="DW5" s="22">
        <v>9</v>
      </c>
      <c r="DX5" s="22">
        <v>7</v>
      </c>
      <c r="DY5" s="22">
        <v>2</v>
      </c>
      <c r="DZ5" s="22">
        <v>1</v>
      </c>
      <c r="EA5" s="22">
        <v>0</v>
      </c>
      <c r="EB5" s="22">
        <v>0</v>
      </c>
      <c r="EC5" s="22">
        <v>0</v>
      </c>
      <c r="ED5" s="22">
        <v>0</v>
      </c>
      <c r="EE5" s="22">
        <v>13</v>
      </c>
      <c r="EF5" s="22">
        <v>4</v>
      </c>
      <c r="EG5" s="22">
        <v>1</v>
      </c>
      <c r="EH5" s="22">
        <v>2</v>
      </c>
      <c r="EI5" s="22">
        <v>0</v>
      </c>
      <c r="EJ5" s="22">
        <v>10</v>
      </c>
      <c r="EK5" s="22">
        <v>1</v>
      </c>
      <c r="EL5" s="22">
        <v>1</v>
      </c>
      <c r="EM5" s="22">
        <v>0</v>
      </c>
      <c r="EN5" s="22">
        <v>0</v>
      </c>
      <c r="EO5" s="22">
        <v>0</v>
      </c>
      <c r="EP5" s="22">
        <v>0</v>
      </c>
      <c r="EQ5" s="22">
        <v>0</v>
      </c>
      <c r="ER5" s="22">
        <v>23</v>
      </c>
      <c r="ES5" s="22">
        <v>2</v>
      </c>
      <c r="ET5" s="22">
        <v>0</v>
      </c>
      <c r="EU5" s="22">
        <v>2</v>
      </c>
      <c r="EV5" s="22">
        <v>1</v>
      </c>
      <c r="EW5" s="22">
        <v>8</v>
      </c>
      <c r="EX5" s="22">
        <v>5</v>
      </c>
      <c r="EY5" s="22">
        <v>0</v>
      </c>
      <c r="EZ5" s="22">
        <v>1</v>
      </c>
      <c r="FA5" s="22">
        <v>0</v>
      </c>
      <c r="FB5" s="22">
        <v>0</v>
      </c>
      <c r="FC5" s="22">
        <f t="shared" si="4"/>
        <v>5</v>
      </c>
      <c r="FD5" s="19">
        <f t="shared" si="0"/>
        <v>6.3291139240506333E-2</v>
      </c>
      <c r="FE5" s="22">
        <f t="shared" si="5"/>
        <v>0</v>
      </c>
      <c r="FF5" s="19">
        <f t="shared" si="6"/>
        <v>0</v>
      </c>
      <c r="FG5" s="22">
        <f t="shared" si="7"/>
        <v>217</v>
      </c>
      <c r="FH5" s="19">
        <f t="shared" si="1"/>
        <v>6.7099567099567103E-2</v>
      </c>
      <c r="FI5" s="22">
        <f t="shared" si="8"/>
        <v>28</v>
      </c>
      <c r="FJ5" s="19">
        <f t="shared" si="2"/>
        <v>8.7499999999999994E-2</v>
      </c>
      <c r="FK5" s="22">
        <f t="shared" si="9"/>
        <v>14</v>
      </c>
      <c r="FL5" s="19">
        <f t="shared" si="10"/>
        <v>5.6224899598393573E-2</v>
      </c>
      <c r="FM5" s="22">
        <f t="shared" si="11"/>
        <v>41</v>
      </c>
      <c r="FN5" s="19">
        <f t="shared" si="12"/>
        <v>9.5348837209302331E-2</v>
      </c>
      <c r="FO5" s="22">
        <f t="shared" si="13"/>
        <v>2</v>
      </c>
      <c r="FP5" s="19">
        <f t="shared" si="14"/>
        <v>4.5454545454545456E-2</v>
      </c>
      <c r="FQ5" s="22">
        <f t="shared" si="15"/>
        <v>75</v>
      </c>
      <c r="FR5" s="19">
        <f t="shared" si="16"/>
        <v>5.0133689839572192E-2</v>
      </c>
      <c r="FS5" s="22">
        <f t="shared" si="17"/>
        <v>26</v>
      </c>
      <c r="FT5" s="19">
        <f t="shared" si="18"/>
        <v>0.12682926829268293</v>
      </c>
      <c r="FU5" s="22">
        <f t="shared" si="19"/>
        <v>14</v>
      </c>
      <c r="FV5" s="19">
        <f t="shared" si="20"/>
        <v>4.7619047619047616E-2</v>
      </c>
      <c r="FW5" s="22">
        <f t="shared" si="21"/>
        <v>8</v>
      </c>
      <c r="FX5" s="19">
        <f t="shared" si="22"/>
        <v>2.0100502512562814E-2</v>
      </c>
      <c r="FY5" s="22">
        <f t="shared" si="23"/>
        <v>0</v>
      </c>
      <c r="FZ5" s="19">
        <f t="shared" si="24"/>
        <v>0</v>
      </c>
      <c r="GA5" s="22">
        <f t="shared" si="25"/>
        <v>1</v>
      </c>
      <c r="GB5" s="19">
        <f t="shared" si="26"/>
        <v>1</v>
      </c>
      <c r="GC5" s="20">
        <f t="shared" si="3"/>
        <v>431</v>
      </c>
      <c r="GD5" s="19">
        <f t="shared" si="27"/>
        <v>6.3776265167209231E-2</v>
      </c>
    </row>
    <row r="6" spans="1:186" x14ac:dyDescent="0.25">
      <c r="A6" s="18">
        <v>4</v>
      </c>
      <c r="B6" s="16" t="s">
        <v>3</v>
      </c>
      <c r="C6" s="24">
        <v>0</v>
      </c>
      <c r="D6" s="22">
        <v>0</v>
      </c>
      <c r="E6" s="22">
        <v>12</v>
      </c>
      <c r="F6" s="22">
        <v>1</v>
      </c>
      <c r="G6" s="22">
        <v>1</v>
      </c>
      <c r="H6" s="22">
        <v>0</v>
      </c>
      <c r="I6" s="22">
        <v>0</v>
      </c>
      <c r="J6" s="22">
        <v>3</v>
      </c>
      <c r="K6" s="22">
        <v>1</v>
      </c>
      <c r="L6" s="22">
        <v>1</v>
      </c>
      <c r="M6" s="22">
        <v>1</v>
      </c>
      <c r="N6" s="22">
        <v>0</v>
      </c>
      <c r="O6" s="22">
        <v>0</v>
      </c>
      <c r="P6" s="24">
        <v>0</v>
      </c>
      <c r="Q6" s="22">
        <v>0</v>
      </c>
      <c r="R6" s="22">
        <v>25</v>
      </c>
      <c r="S6" s="22">
        <v>6</v>
      </c>
      <c r="T6" s="22">
        <v>1</v>
      </c>
      <c r="U6" s="22">
        <v>1</v>
      </c>
      <c r="V6" s="22">
        <v>0</v>
      </c>
      <c r="W6" s="22">
        <v>1</v>
      </c>
      <c r="X6" s="22">
        <v>1</v>
      </c>
      <c r="Y6" s="22">
        <v>1</v>
      </c>
      <c r="Z6" s="22">
        <v>0</v>
      </c>
      <c r="AA6" s="22">
        <v>0</v>
      </c>
      <c r="AB6" s="22">
        <v>0</v>
      </c>
      <c r="AC6" s="24">
        <v>0</v>
      </c>
      <c r="AD6" s="22">
        <v>0</v>
      </c>
      <c r="AE6" s="22">
        <v>15</v>
      </c>
      <c r="AF6" s="22">
        <v>3</v>
      </c>
      <c r="AG6" s="22">
        <v>0</v>
      </c>
      <c r="AH6" s="22">
        <v>3</v>
      </c>
      <c r="AI6" s="22">
        <v>0</v>
      </c>
      <c r="AJ6" s="22">
        <v>1</v>
      </c>
      <c r="AK6" s="22">
        <v>1</v>
      </c>
      <c r="AL6" s="22">
        <v>0</v>
      </c>
      <c r="AM6" s="22">
        <v>0</v>
      </c>
      <c r="AN6" s="22">
        <v>0</v>
      </c>
      <c r="AO6" s="22">
        <v>0</v>
      </c>
      <c r="AP6" s="24">
        <v>2</v>
      </c>
      <c r="AQ6" s="22">
        <v>0</v>
      </c>
      <c r="AR6" s="22">
        <v>11</v>
      </c>
      <c r="AS6" s="22">
        <v>1</v>
      </c>
      <c r="AT6" s="22">
        <v>0</v>
      </c>
      <c r="AU6" s="22">
        <v>0</v>
      </c>
      <c r="AV6" s="22">
        <v>0</v>
      </c>
      <c r="AW6" s="22">
        <v>1</v>
      </c>
      <c r="AX6" s="22">
        <v>2</v>
      </c>
      <c r="AY6" s="22">
        <v>1</v>
      </c>
      <c r="AZ6" s="22">
        <v>2</v>
      </c>
      <c r="BA6" s="22">
        <v>0</v>
      </c>
      <c r="BB6" s="22">
        <v>0</v>
      </c>
      <c r="BC6" s="15">
        <v>0</v>
      </c>
      <c r="BD6" s="22">
        <v>0</v>
      </c>
      <c r="BE6" s="22">
        <v>14</v>
      </c>
      <c r="BF6" s="22">
        <v>3</v>
      </c>
      <c r="BG6" s="22">
        <v>4</v>
      </c>
      <c r="BH6" s="22">
        <v>4</v>
      </c>
      <c r="BI6" s="22">
        <v>0</v>
      </c>
      <c r="BJ6" s="22">
        <v>1</v>
      </c>
      <c r="BK6" s="22">
        <v>5</v>
      </c>
      <c r="BL6" s="22">
        <v>0</v>
      </c>
      <c r="BM6" s="22">
        <v>1</v>
      </c>
      <c r="BN6" s="22">
        <v>0</v>
      </c>
      <c r="BO6" s="22">
        <v>0</v>
      </c>
      <c r="BP6" s="24">
        <v>0</v>
      </c>
      <c r="BQ6" s="22">
        <v>0</v>
      </c>
      <c r="BR6" s="22">
        <v>7</v>
      </c>
      <c r="BS6" s="22">
        <v>2</v>
      </c>
      <c r="BT6" s="22">
        <v>1</v>
      </c>
      <c r="BU6" s="22">
        <v>0</v>
      </c>
      <c r="BV6" s="22">
        <v>0</v>
      </c>
      <c r="BW6" s="22">
        <v>6</v>
      </c>
      <c r="BX6" s="22">
        <v>1</v>
      </c>
      <c r="BY6" s="22">
        <v>0</v>
      </c>
      <c r="BZ6" s="22">
        <v>1</v>
      </c>
      <c r="CA6" s="22">
        <v>0</v>
      </c>
      <c r="CB6" s="22">
        <v>0</v>
      </c>
      <c r="CC6" s="22">
        <v>0</v>
      </c>
      <c r="CD6" s="22">
        <v>0</v>
      </c>
      <c r="CE6" s="22">
        <v>20</v>
      </c>
      <c r="CF6" s="22">
        <v>4</v>
      </c>
      <c r="CG6" s="22">
        <v>3</v>
      </c>
      <c r="CH6" s="22">
        <v>1</v>
      </c>
      <c r="CI6" s="22">
        <v>0</v>
      </c>
      <c r="CJ6" s="22">
        <v>3</v>
      </c>
      <c r="CK6" s="22">
        <v>2</v>
      </c>
      <c r="CL6" s="22">
        <v>1</v>
      </c>
      <c r="CM6" s="22">
        <v>0</v>
      </c>
      <c r="CN6" s="22">
        <v>0</v>
      </c>
      <c r="CO6" s="22">
        <v>0</v>
      </c>
      <c r="CP6" s="22">
        <v>0</v>
      </c>
      <c r="CQ6" s="22">
        <v>0</v>
      </c>
      <c r="CR6" s="22">
        <v>16</v>
      </c>
      <c r="CS6" s="22">
        <v>4</v>
      </c>
      <c r="CT6" s="22">
        <v>3</v>
      </c>
      <c r="CU6" s="22">
        <v>5</v>
      </c>
      <c r="CV6" s="22">
        <v>1</v>
      </c>
      <c r="CW6" s="22">
        <v>9</v>
      </c>
      <c r="CX6" s="22">
        <v>3</v>
      </c>
      <c r="CY6" s="22">
        <v>0</v>
      </c>
      <c r="CZ6" s="22">
        <v>0</v>
      </c>
      <c r="DA6" s="22">
        <v>0</v>
      </c>
      <c r="DB6" s="22">
        <v>0</v>
      </c>
      <c r="DC6" s="22">
        <v>0</v>
      </c>
      <c r="DD6" s="22">
        <v>0</v>
      </c>
      <c r="DE6" s="22">
        <v>26</v>
      </c>
      <c r="DF6" s="22">
        <v>5</v>
      </c>
      <c r="DG6" s="22">
        <v>4</v>
      </c>
      <c r="DH6" s="22">
        <v>1</v>
      </c>
      <c r="DI6" s="22">
        <v>0</v>
      </c>
      <c r="DJ6" s="22">
        <v>11</v>
      </c>
      <c r="DK6" s="22">
        <v>2</v>
      </c>
      <c r="DL6" s="22">
        <v>2</v>
      </c>
      <c r="DM6" s="22">
        <v>3</v>
      </c>
      <c r="DN6" s="22">
        <v>0</v>
      </c>
      <c r="DO6" s="22">
        <v>0</v>
      </c>
      <c r="DP6" s="22">
        <v>0</v>
      </c>
      <c r="DQ6" s="22">
        <v>0</v>
      </c>
      <c r="DR6" s="22">
        <v>19</v>
      </c>
      <c r="DS6" s="22">
        <v>3</v>
      </c>
      <c r="DT6" s="22">
        <v>3</v>
      </c>
      <c r="DU6" s="22">
        <v>3</v>
      </c>
      <c r="DV6" s="22">
        <v>1</v>
      </c>
      <c r="DW6" s="22">
        <v>7</v>
      </c>
      <c r="DX6" s="22">
        <v>4</v>
      </c>
      <c r="DY6" s="22">
        <v>4</v>
      </c>
      <c r="DZ6" s="22">
        <v>3</v>
      </c>
      <c r="EA6" s="22">
        <v>0</v>
      </c>
      <c r="EB6" s="22">
        <v>0</v>
      </c>
      <c r="EC6" s="22">
        <v>0</v>
      </c>
      <c r="ED6" s="22">
        <v>0</v>
      </c>
      <c r="EE6" s="22">
        <v>20</v>
      </c>
      <c r="EF6" s="22">
        <v>6</v>
      </c>
      <c r="EG6" s="22">
        <v>3</v>
      </c>
      <c r="EH6" s="22">
        <v>1</v>
      </c>
      <c r="EI6" s="22">
        <v>0</v>
      </c>
      <c r="EJ6" s="22">
        <v>7</v>
      </c>
      <c r="EK6" s="22">
        <v>2</v>
      </c>
      <c r="EL6" s="22">
        <v>1</v>
      </c>
      <c r="EM6" s="22">
        <v>1</v>
      </c>
      <c r="EN6" s="22">
        <v>0</v>
      </c>
      <c r="EO6" s="22">
        <v>0</v>
      </c>
      <c r="EP6" s="22">
        <v>0</v>
      </c>
      <c r="EQ6" s="22">
        <v>0</v>
      </c>
      <c r="ER6" s="22">
        <v>17</v>
      </c>
      <c r="ES6" s="22">
        <v>4</v>
      </c>
      <c r="ET6" s="22">
        <v>3</v>
      </c>
      <c r="EU6" s="22">
        <v>2</v>
      </c>
      <c r="EV6" s="22">
        <v>1</v>
      </c>
      <c r="EW6" s="22">
        <v>9</v>
      </c>
      <c r="EX6" s="22">
        <v>1</v>
      </c>
      <c r="EY6" s="22">
        <v>1</v>
      </c>
      <c r="EZ6" s="22">
        <v>3</v>
      </c>
      <c r="FA6" s="22">
        <v>0</v>
      </c>
      <c r="FB6" s="22">
        <v>0</v>
      </c>
      <c r="FC6" s="22">
        <f t="shared" si="4"/>
        <v>2</v>
      </c>
      <c r="FD6" s="19">
        <f t="shared" si="0"/>
        <v>2.5316455696202531E-2</v>
      </c>
      <c r="FE6" s="22">
        <f t="shared" si="5"/>
        <v>0</v>
      </c>
      <c r="FF6" s="19">
        <f t="shared" si="6"/>
        <v>0</v>
      </c>
      <c r="FG6" s="22">
        <f t="shared" si="7"/>
        <v>202</v>
      </c>
      <c r="FH6" s="19">
        <f t="shared" si="1"/>
        <v>6.2461348175633889E-2</v>
      </c>
      <c r="FI6" s="22">
        <f t="shared" si="8"/>
        <v>42</v>
      </c>
      <c r="FJ6" s="19">
        <f t="shared" si="2"/>
        <v>0.13125000000000001</v>
      </c>
      <c r="FK6" s="22">
        <f t="shared" si="9"/>
        <v>26</v>
      </c>
      <c r="FL6" s="19">
        <f t="shared" si="10"/>
        <v>0.10441767068273092</v>
      </c>
      <c r="FM6" s="22">
        <f t="shared" si="11"/>
        <v>21</v>
      </c>
      <c r="FN6" s="19">
        <f t="shared" si="12"/>
        <v>4.8837209302325581E-2</v>
      </c>
      <c r="FO6" s="22">
        <f t="shared" si="13"/>
        <v>3</v>
      </c>
      <c r="FP6" s="19">
        <f t="shared" si="14"/>
        <v>6.8181818181818177E-2</v>
      </c>
      <c r="FQ6" s="22">
        <f t="shared" si="15"/>
        <v>59</v>
      </c>
      <c r="FR6" s="19">
        <f t="shared" si="16"/>
        <v>3.9438502673796789E-2</v>
      </c>
      <c r="FS6" s="22">
        <f t="shared" si="17"/>
        <v>25</v>
      </c>
      <c r="FT6" s="19">
        <f t="shared" si="18"/>
        <v>0.12195121951219512</v>
      </c>
      <c r="FU6" s="22">
        <f t="shared" si="19"/>
        <v>12</v>
      </c>
      <c r="FV6" s="19">
        <f t="shared" si="20"/>
        <v>4.0816326530612242E-2</v>
      </c>
      <c r="FW6" s="22">
        <f t="shared" si="21"/>
        <v>15</v>
      </c>
      <c r="FX6" s="19">
        <f t="shared" si="22"/>
        <v>3.7688442211055273E-2</v>
      </c>
      <c r="FY6" s="22">
        <f t="shared" si="23"/>
        <v>0</v>
      </c>
      <c r="FZ6" s="19">
        <f t="shared" si="24"/>
        <v>0</v>
      </c>
      <c r="GA6" s="22">
        <f t="shared" si="25"/>
        <v>0</v>
      </c>
      <c r="GB6" s="19">
        <f t="shared" si="26"/>
        <v>0</v>
      </c>
      <c r="GC6" s="20">
        <f t="shared" si="3"/>
        <v>407</v>
      </c>
      <c r="GD6" s="19">
        <f t="shared" si="27"/>
        <v>6.0224918614974844E-2</v>
      </c>
    </row>
    <row r="7" spans="1:186" x14ac:dyDescent="0.25">
      <c r="A7" s="18">
        <v>5</v>
      </c>
      <c r="B7" s="16" t="s">
        <v>4</v>
      </c>
      <c r="C7" s="24">
        <v>0</v>
      </c>
      <c r="D7" s="22">
        <v>0</v>
      </c>
      <c r="E7" s="22">
        <v>1</v>
      </c>
      <c r="F7" s="22">
        <v>0</v>
      </c>
      <c r="G7" s="22">
        <v>0</v>
      </c>
      <c r="H7" s="22">
        <v>1</v>
      </c>
      <c r="I7" s="22">
        <v>0</v>
      </c>
      <c r="J7" s="22">
        <v>0</v>
      </c>
      <c r="K7" s="22">
        <v>1</v>
      </c>
      <c r="L7" s="22">
        <v>0</v>
      </c>
      <c r="M7" s="22">
        <v>0</v>
      </c>
      <c r="N7" s="22">
        <v>0</v>
      </c>
      <c r="O7" s="22">
        <v>0</v>
      </c>
      <c r="P7" s="24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4">
        <v>0</v>
      </c>
      <c r="AD7" s="22">
        <v>0</v>
      </c>
      <c r="AE7" s="22">
        <v>2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1</v>
      </c>
      <c r="AN7" s="22">
        <v>0</v>
      </c>
      <c r="AO7" s="22">
        <v>0</v>
      </c>
      <c r="AP7" s="24">
        <v>0</v>
      </c>
      <c r="AQ7" s="22">
        <v>0</v>
      </c>
      <c r="AR7" s="22">
        <v>0</v>
      </c>
      <c r="AS7" s="22">
        <v>0</v>
      </c>
      <c r="AT7" s="22">
        <v>0</v>
      </c>
      <c r="AU7" s="22">
        <v>1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15">
        <v>0</v>
      </c>
      <c r="BD7" s="22">
        <v>0</v>
      </c>
      <c r="BE7" s="22">
        <v>1</v>
      </c>
      <c r="BF7" s="22">
        <v>0</v>
      </c>
      <c r="BG7" s="22">
        <v>0</v>
      </c>
      <c r="BH7" s="22">
        <v>0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4">
        <v>0</v>
      </c>
      <c r="BQ7" s="22">
        <v>0</v>
      </c>
      <c r="BR7" s="22">
        <v>3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v>4</v>
      </c>
      <c r="CF7" s="22">
        <v>1</v>
      </c>
      <c r="CG7" s="22">
        <v>0</v>
      </c>
      <c r="CH7" s="22">
        <v>0</v>
      </c>
      <c r="CI7" s="22">
        <v>0</v>
      </c>
      <c r="CJ7" s="22">
        <v>0</v>
      </c>
      <c r="CK7" s="22">
        <v>0</v>
      </c>
      <c r="CL7" s="22">
        <v>0</v>
      </c>
      <c r="CM7" s="22">
        <v>0</v>
      </c>
      <c r="CN7" s="22">
        <v>0</v>
      </c>
      <c r="CO7" s="22">
        <v>0</v>
      </c>
      <c r="CP7" s="22">
        <v>0</v>
      </c>
      <c r="CQ7" s="22">
        <v>0</v>
      </c>
      <c r="CR7" s="22">
        <v>0</v>
      </c>
      <c r="CS7" s="22">
        <v>0</v>
      </c>
      <c r="CT7" s="22">
        <v>0</v>
      </c>
      <c r="CU7" s="22">
        <v>0</v>
      </c>
      <c r="CV7" s="22">
        <v>0</v>
      </c>
      <c r="CW7" s="22">
        <v>0</v>
      </c>
      <c r="CX7" s="22">
        <v>0</v>
      </c>
      <c r="CY7" s="22">
        <v>0</v>
      </c>
      <c r="CZ7" s="22">
        <v>0</v>
      </c>
      <c r="DA7" s="22">
        <v>0</v>
      </c>
      <c r="DB7" s="22">
        <v>0</v>
      </c>
      <c r="DC7" s="22">
        <v>0</v>
      </c>
      <c r="DD7" s="22">
        <v>0</v>
      </c>
      <c r="DE7" s="22">
        <v>2</v>
      </c>
      <c r="DF7" s="22">
        <v>0</v>
      </c>
      <c r="DG7" s="22">
        <v>0</v>
      </c>
      <c r="DH7" s="22">
        <v>0</v>
      </c>
      <c r="DI7" s="22">
        <v>0</v>
      </c>
      <c r="DJ7" s="22">
        <v>0</v>
      </c>
      <c r="DK7" s="22">
        <v>0</v>
      </c>
      <c r="DL7" s="22">
        <v>0</v>
      </c>
      <c r="DM7" s="22">
        <v>0</v>
      </c>
      <c r="DN7" s="22">
        <v>0</v>
      </c>
      <c r="DO7" s="22">
        <v>0</v>
      </c>
      <c r="DP7" s="22">
        <v>0</v>
      </c>
      <c r="DQ7" s="22">
        <v>0</v>
      </c>
      <c r="DR7" s="22">
        <v>1</v>
      </c>
      <c r="DS7" s="22">
        <v>0</v>
      </c>
      <c r="DT7" s="22">
        <v>0</v>
      </c>
      <c r="DU7" s="22">
        <v>0</v>
      </c>
      <c r="DV7" s="22">
        <v>0</v>
      </c>
      <c r="DW7" s="22">
        <v>0</v>
      </c>
      <c r="DX7" s="22">
        <v>0</v>
      </c>
      <c r="DY7" s="22">
        <v>0</v>
      </c>
      <c r="DZ7" s="22">
        <v>0</v>
      </c>
      <c r="EA7" s="22">
        <v>0</v>
      </c>
      <c r="EB7" s="22">
        <v>0</v>
      </c>
      <c r="EC7" s="22">
        <v>0</v>
      </c>
      <c r="ED7" s="22">
        <v>0</v>
      </c>
      <c r="EE7" s="22">
        <v>3</v>
      </c>
      <c r="EF7" s="22">
        <v>0</v>
      </c>
      <c r="EG7" s="22">
        <v>0</v>
      </c>
      <c r="EH7" s="22">
        <v>0</v>
      </c>
      <c r="EI7" s="22">
        <v>0</v>
      </c>
      <c r="EJ7" s="22">
        <v>0</v>
      </c>
      <c r="EK7" s="22">
        <v>1</v>
      </c>
      <c r="EL7" s="22">
        <v>0</v>
      </c>
      <c r="EM7" s="22">
        <v>0</v>
      </c>
      <c r="EN7" s="22">
        <v>0</v>
      </c>
      <c r="EO7" s="22">
        <v>0</v>
      </c>
      <c r="EP7" s="22">
        <v>0</v>
      </c>
      <c r="EQ7" s="22">
        <v>0</v>
      </c>
      <c r="ER7" s="22">
        <v>0</v>
      </c>
      <c r="ES7" s="22">
        <v>0</v>
      </c>
      <c r="ET7" s="22">
        <v>0</v>
      </c>
      <c r="EU7" s="22">
        <v>0</v>
      </c>
      <c r="EV7" s="22">
        <v>0</v>
      </c>
      <c r="EW7" s="22">
        <v>0</v>
      </c>
      <c r="EX7" s="22">
        <v>0</v>
      </c>
      <c r="EY7" s="22">
        <v>0</v>
      </c>
      <c r="EZ7" s="22">
        <v>0</v>
      </c>
      <c r="FA7" s="22">
        <v>0</v>
      </c>
      <c r="FB7" s="22">
        <v>0</v>
      </c>
      <c r="FC7" s="22">
        <f t="shared" si="4"/>
        <v>0</v>
      </c>
      <c r="FD7" s="19">
        <f t="shared" si="0"/>
        <v>0</v>
      </c>
      <c r="FE7" s="22">
        <f t="shared" si="5"/>
        <v>0</v>
      </c>
      <c r="FF7" s="19">
        <f t="shared" si="6"/>
        <v>0</v>
      </c>
      <c r="FG7" s="22">
        <f t="shared" si="7"/>
        <v>17</v>
      </c>
      <c r="FH7" s="19">
        <f t="shared" si="1"/>
        <v>5.2566481137909706E-3</v>
      </c>
      <c r="FI7" s="22">
        <f t="shared" si="8"/>
        <v>1</v>
      </c>
      <c r="FJ7" s="19">
        <f t="shared" si="2"/>
        <v>3.1250000000000002E-3</v>
      </c>
      <c r="FK7" s="22">
        <f t="shared" si="9"/>
        <v>0</v>
      </c>
      <c r="FL7" s="19">
        <f t="shared" si="10"/>
        <v>0</v>
      </c>
      <c r="FM7" s="22">
        <f t="shared" si="11"/>
        <v>2</v>
      </c>
      <c r="FN7" s="19">
        <f t="shared" si="12"/>
        <v>4.6511627906976744E-3</v>
      </c>
      <c r="FO7" s="22">
        <f t="shared" si="13"/>
        <v>0</v>
      </c>
      <c r="FP7" s="19">
        <f t="shared" si="14"/>
        <v>0</v>
      </c>
      <c r="FQ7" s="22">
        <f t="shared" si="15"/>
        <v>0</v>
      </c>
      <c r="FR7" s="19">
        <f t="shared" si="16"/>
        <v>0</v>
      </c>
      <c r="FS7" s="22">
        <f t="shared" si="17"/>
        <v>2</v>
      </c>
      <c r="FT7" s="19">
        <f t="shared" si="18"/>
        <v>9.7560975609756097E-3</v>
      </c>
      <c r="FU7" s="22">
        <f t="shared" si="19"/>
        <v>0</v>
      </c>
      <c r="FV7" s="19">
        <f t="shared" si="20"/>
        <v>0</v>
      </c>
      <c r="FW7" s="22">
        <f t="shared" si="21"/>
        <v>1</v>
      </c>
      <c r="FX7" s="19">
        <f t="shared" si="22"/>
        <v>2.5125628140703518E-3</v>
      </c>
      <c r="FY7" s="22">
        <f t="shared" si="23"/>
        <v>0</v>
      </c>
      <c r="FZ7" s="19">
        <f t="shared" si="24"/>
        <v>0</v>
      </c>
      <c r="GA7" s="22">
        <f t="shared" si="25"/>
        <v>0</v>
      </c>
      <c r="GB7" s="19">
        <f t="shared" si="26"/>
        <v>0</v>
      </c>
      <c r="GC7" s="20">
        <f t="shared" si="3"/>
        <v>23</v>
      </c>
      <c r="GD7" s="19">
        <f t="shared" si="27"/>
        <v>3.4033737792246227E-3</v>
      </c>
    </row>
    <row r="8" spans="1:186" x14ac:dyDescent="0.25">
      <c r="A8" s="18">
        <v>6</v>
      </c>
      <c r="B8" s="16" t="s">
        <v>5</v>
      </c>
      <c r="C8" s="24">
        <v>0</v>
      </c>
      <c r="D8" s="22">
        <v>0</v>
      </c>
      <c r="E8" s="22">
        <v>10</v>
      </c>
      <c r="F8" s="22">
        <v>4</v>
      </c>
      <c r="G8" s="22">
        <v>0</v>
      </c>
      <c r="H8" s="22">
        <v>0</v>
      </c>
      <c r="I8" s="22">
        <v>0</v>
      </c>
      <c r="J8" s="22">
        <v>1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4">
        <v>0</v>
      </c>
      <c r="Q8" s="22">
        <v>0</v>
      </c>
      <c r="R8" s="22">
        <v>7</v>
      </c>
      <c r="S8" s="22">
        <v>1</v>
      </c>
      <c r="T8" s="22">
        <v>0</v>
      </c>
      <c r="U8" s="22">
        <v>0</v>
      </c>
      <c r="V8" s="22">
        <v>0</v>
      </c>
      <c r="W8" s="22">
        <v>0</v>
      </c>
      <c r="X8" s="22">
        <v>2</v>
      </c>
      <c r="Y8" s="22">
        <v>0</v>
      </c>
      <c r="Z8" s="22">
        <v>0</v>
      </c>
      <c r="AA8" s="22">
        <v>0</v>
      </c>
      <c r="AB8" s="22">
        <v>0</v>
      </c>
      <c r="AC8" s="24">
        <v>0</v>
      </c>
      <c r="AD8" s="22">
        <v>0</v>
      </c>
      <c r="AE8" s="22">
        <v>7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4">
        <v>0</v>
      </c>
      <c r="AQ8" s="22">
        <v>0</v>
      </c>
      <c r="AR8" s="22">
        <v>13</v>
      </c>
      <c r="AS8" s="22">
        <v>2</v>
      </c>
      <c r="AT8" s="22">
        <v>0</v>
      </c>
      <c r="AU8" s="22">
        <v>1</v>
      </c>
      <c r="AV8" s="22">
        <v>0</v>
      </c>
      <c r="AW8" s="22">
        <v>2</v>
      </c>
      <c r="AX8" s="22">
        <v>0</v>
      </c>
      <c r="AY8" s="22">
        <v>1</v>
      </c>
      <c r="AZ8" s="22">
        <v>0</v>
      </c>
      <c r="BA8" s="22">
        <v>0</v>
      </c>
      <c r="BB8" s="22">
        <v>0</v>
      </c>
      <c r="BC8" s="15">
        <v>1</v>
      </c>
      <c r="BD8" s="22">
        <v>0</v>
      </c>
      <c r="BE8" s="22">
        <v>9</v>
      </c>
      <c r="BF8" s="22">
        <v>2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4">
        <v>0</v>
      </c>
      <c r="BQ8" s="22">
        <v>0</v>
      </c>
      <c r="BR8" s="22">
        <v>3</v>
      </c>
      <c r="BS8" s="22">
        <v>0</v>
      </c>
      <c r="BT8" s="22">
        <v>0</v>
      </c>
      <c r="BU8" s="22">
        <v>0</v>
      </c>
      <c r="BV8" s="22">
        <v>0</v>
      </c>
      <c r="BW8" s="22">
        <v>1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13</v>
      </c>
      <c r="CF8" s="22">
        <v>3</v>
      </c>
      <c r="CG8" s="22">
        <v>0</v>
      </c>
      <c r="CH8" s="22">
        <v>1</v>
      </c>
      <c r="CI8" s="22">
        <v>0</v>
      </c>
      <c r="CJ8" s="22">
        <v>4</v>
      </c>
      <c r="CK8" s="22">
        <v>3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12</v>
      </c>
      <c r="CS8" s="22">
        <v>1</v>
      </c>
      <c r="CT8" s="22">
        <v>0</v>
      </c>
      <c r="CU8" s="22">
        <v>1</v>
      </c>
      <c r="CV8" s="22">
        <v>0</v>
      </c>
      <c r="CW8" s="22">
        <v>1</v>
      </c>
      <c r="CX8" s="22">
        <v>0</v>
      </c>
      <c r="CY8" s="22">
        <v>3</v>
      </c>
      <c r="CZ8" s="22">
        <v>1</v>
      </c>
      <c r="DA8" s="22">
        <v>0</v>
      </c>
      <c r="DB8" s="22">
        <v>0</v>
      </c>
      <c r="DC8" s="22">
        <v>0</v>
      </c>
      <c r="DD8" s="22">
        <v>0</v>
      </c>
      <c r="DE8" s="22">
        <v>13</v>
      </c>
      <c r="DF8" s="22">
        <v>1</v>
      </c>
      <c r="DG8" s="22">
        <v>0</v>
      </c>
      <c r="DH8" s="22">
        <v>0</v>
      </c>
      <c r="DI8" s="22">
        <v>0</v>
      </c>
      <c r="DJ8" s="22">
        <v>2</v>
      </c>
      <c r="DK8" s="22">
        <v>0</v>
      </c>
      <c r="DL8" s="22">
        <v>0</v>
      </c>
      <c r="DM8" s="22">
        <v>1</v>
      </c>
      <c r="DN8" s="22">
        <v>0</v>
      </c>
      <c r="DO8" s="22">
        <v>0</v>
      </c>
      <c r="DP8" s="22">
        <v>0</v>
      </c>
      <c r="DQ8" s="22">
        <v>0</v>
      </c>
      <c r="DR8" s="22">
        <v>14</v>
      </c>
      <c r="DS8" s="22">
        <v>2</v>
      </c>
      <c r="DT8" s="22">
        <v>0</v>
      </c>
      <c r="DU8" s="22">
        <v>1</v>
      </c>
      <c r="DV8" s="22">
        <v>0</v>
      </c>
      <c r="DW8" s="22">
        <v>2</v>
      </c>
      <c r="DX8" s="22">
        <v>0</v>
      </c>
      <c r="DY8" s="22">
        <v>0</v>
      </c>
      <c r="DZ8" s="22">
        <v>1</v>
      </c>
      <c r="EA8" s="22">
        <v>0</v>
      </c>
      <c r="EB8" s="22">
        <v>0</v>
      </c>
      <c r="EC8" s="22">
        <v>0</v>
      </c>
      <c r="ED8" s="22">
        <v>0</v>
      </c>
      <c r="EE8" s="22">
        <v>10</v>
      </c>
      <c r="EF8" s="22">
        <v>1</v>
      </c>
      <c r="EG8" s="22">
        <v>0</v>
      </c>
      <c r="EH8" s="22">
        <v>2</v>
      </c>
      <c r="EI8" s="22">
        <v>0</v>
      </c>
      <c r="EJ8" s="22">
        <v>2</v>
      </c>
      <c r="EK8" s="22">
        <v>0</v>
      </c>
      <c r="EL8" s="22">
        <v>0</v>
      </c>
      <c r="EM8" s="22">
        <v>0</v>
      </c>
      <c r="EN8" s="22">
        <v>0</v>
      </c>
      <c r="EO8" s="22">
        <v>0</v>
      </c>
      <c r="EP8" s="22">
        <v>0</v>
      </c>
      <c r="EQ8" s="22">
        <v>0</v>
      </c>
      <c r="ER8" s="22">
        <v>6</v>
      </c>
      <c r="ES8" s="22">
        <v>0</v>
      </c>
      <c r="ET8" s="22">
        <v>0</v>
      </c>
      <c r="EU8" s="22">
        <v>0</v>
      </c>
      <c r="EV8" s="22">
        <v>0</v>
      </c>
      <c r="EW8" s="22">
        <v>2</v>
      </c>
      <c r="EX8" s="22">
        <v>0</v>
      </c>
      <c r="EY8" s="22">
        <v>0</v>
      </c>
      <c r="EZ8" s="22">
        <v>0</v>
      </c>
      <c r="FA8" s="22">
        <v>0</v>
      </c>
      <c r="FB8" s="22">
        <v>0</v>
      </c>
      <c r="FC8" s="22">
        <f t="shared" si="4"/>
        <v>1</v>
      </c>
      <c r="FD8" s="19">
        <f t="shared" si="0"/>
        <v>1.2658227848101266E-2</v>
      </c>
      <c r="FE8" s="22">
        <f t="shared" si="5"/>
        <v>0</v>
      </c>
      <c r="FF8" s="19">
        <f t="shared" si="6"/>
        <v>0</v>
      </c>
      <c r="FG8" s="22">
        <f t="shared" si="7"/>
        <v>117</v>
      </c>
      <c r="FH8" s="19">
        <f t="shared" si="1"/>
        <v>3.6178107606679034E-2</v>
      </c>
      <c r="FI8" s="22">
        <f t="shared" si="8"/>
        <v>17</v>
      </c>
      <c r="FJ8" s="19">
        <f t="shared" si="2"/>
        <v>5.3124999999999999E-2</v>
      </c>
      <c r="FK8" s="22">
        <f t="shared" si="9"/>
        <v>0</v>
      </c>
      <c r="FL8" s="19">
        <f t="shared" si="10"/>
        <v>0</v>
      </c>
      <c r="FM8" s="22">
        <f t="shared" si="11"/>
        <v>6</v>
      </c>
      <c r="FN8" s="19">
        <f t="shared" si="12"/>
        <v>1.3953488372093023E-2</v>
      </c>
      <c r="FO8" s="22">
        <f t="shared" si="13"/>
        <v>0</v>
      </c>
      <c r="FP8" s="19">
        <f t="shared" si="14"/>
        <v>0</v>
      </c>
      <c r="FQ8" s="22">
        <f t="shared" si="15"/>
        <v>17</v>
      </c>
      <c r="FR8" s="19">
        <f t="shared" si="16"/>
        <v>1.1363636363636364E-2</v>
      </c>
      <c r="FS8" s="22">
        <f t="shared" si="17"/>
        <v>5</v>
      </c>
      <c r="FT8" s="19">
        <f t="shared" si="18"/>
        <v>2.4390243902439025E-2</v>
      </c>
      <c r="FU8" s="22">
        <f t="shared" si="19"/>
        <v>4</v>
      </c>
      <c r="FV8" s="19">
        <f t="shared" si="20"/>
        <v>1.3605442176870748E-2</v>
      </c>
      <c r="FW8" s="22">
        <f t="shared" si="21"/>
        <v>3</v>
      </c>
      <c r="FX8" s="19">
        <f t="shared" si="22"/>
        <v>7.537688442211055E-3</v>
      </c>
      <c r="FY8" s="22">
        <f t="shared" si="23"/>
        <v>0</v>
      </c>
      <c r="FZ8" s="19">
        <f t="shared" si="24"/>
        <v>0</v>
      </c>
      <c r="GA8" s="22">
        <f t="shared" si="25"/>
        <v>0</v>
      </c>
      <c r="GB8" s="19">
        <f t="shared" si="26"/>
        <v>0</v>
      </c>
      <c r="GC8" s="20">
        <f t="shared" si="3"/>
        <v>170</v>
      </c>
      <c r="GD8" s="19">
        <f t="shared" si="27"/>
        <v>2.5155371411660254E-2</v>
      </c>
    </row>
    <row r="9" spans="1:186" x14ac:dyDescent="0.25">
      <c r="A9" s="18">
        <v>7</v>
      </c>
      <c r="B9" s="16" t="s">
        <v>6</v>
      </c>
      <c r="C9" s="24">
        <v>0</v>
      </c>
      <c r="D9" s="22">
        <v>0</v>
      </c>
      <c r="E9" s="22">
        <v>1</v>
      </c>
      <c r="F9" s="22">
        <v>0</v>
      </c>
      <c r="G9" s="22">
        <v>0</v>
      </c>
      <c r="H9" s="22">
        <v>1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4">
        <v>0</v>
      </c>
      <c r="Q9" s="22">
        <v>0</v>
      </c>
      <c r="R9" s="22">
        <v>2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4">
        <v>0</v>
      </c>
      <c r="AD9" s="22">
        <v>0</v>
      </c>
      <c r="AE9" s="22">
        <v>3</v>
      </c>
      <c r="AF9" s="22">
        <v>0</v>
      </c>
      <c r="AG9" s="22">
        <v>0</v>
      </c>
      <c r="AH9" s="22">
        <v>1</v>
      </c>
      <c r="AI9" s="22">
        <v>0</v>
      </c>
      <c r="AJ9" s="22">
        <v>0</v>
      </c>
      <c r="AK9" s="22">
        <v>1</v>
      </c>
      <c r="AL9" s="22">
        <v>1</v>
      </c>
      <c r="AM9" s="22">
        <v>0</v>
      </c>
      <c r="AN9" s="22">
        <v>0</v>
      </c>
      <c r="AO9" s="22">
        <v>0</v>
      </c>
      <c r="AP9" s="24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1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15">
        <v>0</v>
      </c>
      <c r="BD9" s="22">
        <v>0</v>
      </c>
      <c r="BE9" s="22">
        <v>2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4">
        <v>0</v>
      </c>
      <c r="BQ9" s="22">
        <v>0</v>
      </c>
      <c r="BR9" s="22">
        <v>1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1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1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0</v>
      </c>
      <c r="DG9" s="22">
        <v>1</v>
      </c>
      <c r="DH9" s="22">
        <v>0</v>
      </c>
      <c r="DI9" s="22">
        <v>0</v>
      </c>
      <c r="DJ9" s="22">
        <v>1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22">
        <v>0</v>
      </c>
      <c r="DQ9" s="22">
        <v>0</v>
      </c>
      <c r="DR9" s="22">
        <v>2</v>
      </c>
      <c r="DS9" s="22">
        <v>0</v>
      </c>
      <c r="DT9" s="22">
        <v>0</v>
      </c>
      <c r="DU9" s="22">
        <v>0</v>
      </c>
      <c r="DV9" s="22">
        <v>0</v>
      </c>
      <c r="DW9" s="22">
        <v>0</v>
      </c>
      <c r="DX9" s="22">
        <v>0</v>
      </c>
      <c r="DY9" s="22">
        <v>0</v>
      </c>
      <c r="DZ9" s="22">
        <v>0</v>
      </c>
      <c r="EA9" s="22">
        <v>0</v>
      </c>
      <c r="EB9" s="22">
        <v>0</v>
      </c>
      <c r="EC9" s="22">
        <v>0</v>
      </c>
      <c r="ED9" s="22">
        <v>0</v>
      </c>
      <c r="EE9" s="22">
        <v>1</v>
      </c>
      <c r="EF9" s="22">
        <v>0</v>
      </c>
      <c r="EG9" s="22">
        <v>0</v>
      </c>
      <c r="EH9" s="22">
        <v>0</v>
      </c>
      <c r="EI9" s="22">
        <v>0</v>
      </c>
      <c r="EJ9" s="22">
        <v>0</v>
      </c>
      <c r="EK9" s="22">
        <v>0</v>
      </c>
      <c r="EL9" s="22">
        <v>0</v>
      </c>
      <c r="EM9" s="22">
        <v>0</v>
      </c>
      <c r="EN9" s="22">
        <v>0</v>
      </c>
      <c r="EO9" s="22">
        <v>0</v>
      </c>
      <c r="EP9" s="22">
        <v>0</v>
      </c>
      <c r="EQ9" s="22">
        <v>0</v>
      </c>
      <c r="ER9" s="22">
        <v>2</v>
      </c>
      <c r="ES9" s="22">
        <v>0</v>
      </c>
      <c r="ET9" s="22">
        <v>0</v>
      </c>
      <c r="EU9" s="22">
        <v>0</v>
      </c>
      <c r="EV9" s="22">
        <v>0</v>
      </c>
      <c r="EW9" s="22">
        <v>1</v>
      </c>
      <c r="EX9" s="22">
        <v>0</v>
      </c>
      <c r="EY9" s="22">
        <v>0</v>
      </c>
      <c r="EZ9" s="22">
        <v>0</v>
      </c>
      <c r="FA9" s="22">
        <v>0</v>
      </c>
      <c r="FB9" s="22">
        <v>0</v>
      </c>
      <c r="FC9" s="22">
        <f t="shared" si="4"/>
        <v>0</v>
      </c>
      <c r="FD9" s="19">
        <f t="shared" si="0"/>
        <v>0</v>
      </c>
      <c r="FE9" s="22">
        <f t="shared" si="5"/>
        <v>0</v>
      </c>
      <c r="FF9" s="19">
        <f t="shared" si="6"/>
        <v>0</v>
      </c>
      <c r="FG9" s="22">
        <f t="shared" si="7"/>
        <v>15</v>
      </c>
      <c r="FH9" s="19">
        <f t="shared" si="1"/>
        <v>4.6382189239332098E-3</v>
      </c>
      <c r="FI9" s="22">
        <f t="shared" si="8"/>
        <v>0</v>
      </c>
      <c r="FJ9" s="19">
        <f t="shared" si="2"/>
        <v>0</v>
      </c>
      <c r="FK9" s="22">
        <f t="shared" si="9"/>
        <v>1</v>
      </c>
      <c r="FL9" s="19">
        <f t="shared" si="10"/>
        <v>4.0160642570281121E-3</v>
      </c>
      <c r="FM9" s="22">
        <f t="shared" si="11"/>
        <v>2</v>
      </c>
      <c r="FN9" s="19">
        <f t="shared" si="12"/>
        <v>4.6511627906976744E-3</v>
      </c>
      <c r="FO9" s="22">
        <f t="shared" si="13"/>
        <v>0</v>
      </c>
      <c r="FP9" s="19">
        <f t="shared" si="14"/>
        <v>0</v>
      </c>
      <c r="FQ9" s="22">
        <f t="shared" si="15"/>
        <v>3</v>
      </c>
      <c r="FR9" s="19">
        <f t="shared" si="16"/>
        <v>2.0053475935828879E-3</v>
      </c>
      <c r="FS9" s="22">
        <f t="shared" si="17"/>
        <v>2</v>
      </c>
      <c r="FT9" s="19">
        <f t="shared" si="18"/>
        <v>9.7560975609756097E-3</v>
      </c>
      <c r="FU9" s="22">
        <f t="shared" si="19"/>
        <v>1</v>
      </c>
      <c r="FV9" s="19">
        <f t="shared" si="20"/>
        <v>3.4013605442176869E-3</v>
      </c>
      <c r="FW9" s="22">
        <f t="shared" si="21"/>
        <v>0</v>
      </c>
      <c r="FX9" s="19">
        <f t="shared" si="22"/>
        <v>0</v>
      </c>
      <c r="FY9" s="22">
        <f t="shared" si="23"/>
        <v>0</v>
      </c>
      <c r="FZ9" s="19">
        <f t="shared" si="24"/>
        <v>0</v>
      </c>
      <c r="GA9" s="22">
        <f t="shared" si="25"/>
        <v>0</v>
      </c>
      <c r="GB9" s="19">
        <f t="shared" si="26"/>
        <v>0</v>
      </c>
      <c r="GC9" s="20">
        <f t="shared" si="3"/>
        <v>24</v>
      </c>
      <c r="GD9" s="19">
        <f t="shared" si="27"/>
        <v>3.5513465522343888E-3</v>
      </c>
    </row>
    <row r="10" spans="1:186" x14ac:dyDescent="0.25">
      <c r="A10" s="18">
        <v>8</v>
      </c>
      <c r="B10" s="16" t="s">
        <v>7</v>
      </c>
      <c r="C10" s="24">
        <v>0</v>
      </c>
      <c r="D10" s="22">
        <v>0</v>
      </c>
      <c r="E10" s="22">
        <v>2</v>
      </c>
      <c r="F10" s="22">
        <v>0</v>
      </c>
      <c r="G10" s="22">
        <v>1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4">
        <v>0</v>
      </c>
      <c r="Q10" s="22">
        <v>0</v>
      </c>
      <c r="R10" s="22">
        <v>2</v>
      </c>
      <c r="S10" s="22">
        <v>0</v>
      </c>
      <c r="T10" s="22">
        <v>1</v>
      </c>
      <c r="U10" s="22">
        <v>1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4">
        <v>0</v>
      </c>
      <c r="AD10" s="22">
        <v>0</v>
      </c>
      <c r="AE10" s="22">
        <v>1</v>
      </c>
      <c r="AF10" s="22">
        <v>0</v>
      </c>
      <c r="AG10" s="22">
        <v>0</v>
      </c>
      <c r="AH10" s="22">
        <v>1</v>
      </c>
      <c r="AI10" s="22">
        <v>0</v>
      </c>
      <c r="AJ10" s="22">
        <v>0</v>
      </c>
      <c r="AK10" s="22">
        <v>0</v>
      </c>
      <c r="AL10" s="22">
        <v>0</v>
      </c>
      <c r="AM10" s="22">
        <v>1</v>
      </c>
      <c r="AN10" s="22">
        <v>0</v>
      </c>
      <c r="AO10" s="22">
        <v>0</v>
      </c>
      <c r="AP10" s="24">
        <v>0</v>
      </c>
      <c r="AQ10" s="22">
        <v>0</v>
      </c>
      <c r="AR10" s="22">
        <v>2</v>
      </c>
      <c r="AS10" s="22">
        <v>1</v>
      </c>
      <c r="AT10" s="22">
        <v>1</v>
      </c>
      <c r="AU10" s="22">
        <v>1</v>
      </c>
      <c r="AV10" s="22">
        <v>0</v>
      </c>
      <c r="AW10" s="22">
        <v>1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15">
        <v>0</v>
      </c>
      <c r="BD10" s="22">
        <v>0</v>
      </c>
      <c r="BE10" s="22">
        <v>5</v>
      </c>
      <c r="BF10" s="22">
        <v>1</v>
      </c>
      <c r="BG10" s="22">
        <v>1</v>
      </c>
      <c r="BH10" s="22">
        <v>0</v>
      </c>
      <c r="BI10" s="22">
        <v>0</v>
      </c>
      <c r="BJ10" s="22">
        <v>0</v>
      </c>
      <c r="BK10" s="22">
        <v>1</v>
      </c>
      <c r="BL10" s="22">
        <v>0</v>
      </c>
      <c r="BM10" s="22">
        <v>0</v>
      </c>
      <c r="BN10" s="22">
        <v>0</v>
      </c>
      <c r="BO10" s="22">
        <v>0</v>
      </c>
      <c r="BP10" s="24">
        <v>0</v>
      </c>
      <c r="BQ10" s="22">
        <v>0</v>
      </c>
      <c r="BR10" s="22">
        <v>2</v>
      </c>
      <c r="BS10" s="22">
        <v>2</v>
      </c>
      <c r="BT10" s="22">
        <v>0</v>
      </c>
      <c r="BU10" s="22">
        <v>0</v>
      </c>
      <c r="BV10" s="22">
        <v>0</v>
      </c>
      <c r="BW10" s="22">
        <v>1</v>
      </c>
      <c r="BX10" s="22">
        <v>1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1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1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6</v>
      </c>
      <c r="CS10" s="22">
        <v>0</v>
      </c>
      <c r="CT10" s="22">
        <v>0</v>
      </c>
      <c r="CU10" s="22">
        <v>0</v>
      </c>
      <c r="CV10" s="22">
        <v>0</v>
      </c>
      <c r="CW10" s="22">
        <v>0</v>
      </c>
      <c r="CX10" s="22">
        <v>1</v>
      </c>
      <c r="CY10" s="22">
        <v>0</v>
      </c>
      <c r="CZ10" s="22">
        <v>0</v>
      </c>
      <c r="DA10" s="22">
        <v>0</v>
      </c>
      <c r="DB10" s="22">
        <v>0</v>
      </c>
      <c r="DC10" s="22">
        <v>0</v>
      </c>
      <c r="DD10" s="22">
        <v>0</v>
      </c>
      <c r="DE10" s="22">
        <v>0</v>
      </c>
      <c r="DF10" s="22">
        <v>0</v>
      </c>
      <c r="DG10" s="22">
        <v>1</v>
      </c>
      <c r="DH10" s="22">
        <v>0</v>
      </c>
      <c r="DI10" s="22">
        <v>0</v>
      </c>
      <c r="DJ10" s="22">
        <v>0</v>
      </c>
      <c r="DK10" s="22">
        <v>0</v>
      </c>
      <c r="DL10" s="22">
        <v>0</v>
      </c>
      <c r="DM10" s="22">
        <v>0</v>
      </c>
      <c r="DN10" s="22">
        <v>0</v>
      </c>
      <c r="DO10" s="22">
        <v>0</v>
      </c>
      <c r="DP10" s="22">
        <v>0</v>
      </c>
      <c r="DQ10" s="22">
        <v>0</v>
      </c>
      <c r="DR10" s="22">
        <v>1</v>
      </c>
      <c r="DS10" s="22">
        <v>0</v>
      </c>
      <c r="DT10" s="22">
        <v>0</v>
      </c>
      <c r="DU10" s="22">
        <v>0</v>
      </c>
      <c r="DV10" s="22">
        <v>0</v>
      </c>
      <c r="DW10" s="22">
        <v>0</v>
      </c>
      <c r="DX10" s="22">
        <v>1</v>
      </c>
      <c r="DY10" s="22">
        <v>0</v>
      </c>
      <c r="DZ10" s="22">
        <v>0</v>
      </c>
      <c r="EA10" s="22">
        <v>0</v>
      </c>
      <c r="EB10" s="22">
        <v>0</v>
      </c>
      <c r="EC10" s="22">
        <v>0</v>
      </c>
      <c r="ED10" s="22">
        <v>0</v>
      </c>
      <c r="EE10" s="22">
        <v>1</v>
      </c>
      <c r="EF10" s="22">
        <v>0</v>
      </c>
      <c r="EG10" s="22">
        <v>0</v>
      </c>
      <c r="EH10" s="22">
        <v>0</v>
      </c>
      <c r="EI10" s="22">
        <v>0</v>
      </c>
      <c r="EJ10" s="22">
        <v>0</v>
      </c>
      <c r="EK10" s="22">
        <v>2</v>
      </c>
      <c r="EL10" s="22">
        <v>1</v>
      </c>
      <c r="EM10" s="22">
        <v>0</v>
      </c>
      <c r="EN10" s="22">
        <v>0</v>
      </c>
      <c r="EO10" s="22">
        <v>0</v>
      </c>
      <c r="EP10" s="22">
        <v>0</v>
      </c>
      <c r="EQ10" s="22">
        <v>0</v>
      </c>
      <c r="ER10" s="22">
        <v>5</v>
      </c>
      <c r="ES10" s="22">
        <v>0</v>
      </c>
      <c r="ET10" s="22">
        <v>0</v>
      </c>
      <c r="EU10" s="22">
        <v>0</v>
      </c>
      <c r="EV10" s="22">
        <v>0</v>
      </c>
      <c r="EW10" s="22">
        <v>0</v>
      </c>
      <c r="EX10" s="22">
        <v>0</v>
      </c>
      <c r="EY10" s="22">
        <v>0</v>
      </c>
      <c r="EZ10" s="22">
        <v>0</v>
      </c>
      <c r="FA10" s="22">
        <v>0</v>
      </c>
      <c r="FB10" s="22">
        <v>0</v>
      </c>
      <c r="FC10" s="22">
        <f t="shared" si="4"/>
        <v>0</v>
      </c>
      <c r="FD10" s="19">
        <f t="shared" si="0"/>
        <v>0</v>
      </c>
      <c r="FE10" s="22">
        <f t="shared" si="5"/>
        <v>0</v>
      </c>
      <c r="FF10" s="19">
        <f t="shared" si="6"/>
        <v>0</v>
      </c>
      <c r="FG10" s="22">
        <f t="shared" si="7"/>
        <v>28</v>
      </c>
      <c r="FH10" s="19">
        <f t="shared" si="1"/>
        <v>8.658008658008658E-3</v>
      </c>
      <c r="FI10" s="22">
        <f t="shared" si="8"/>
        <v>4</v>
      </c>
      <c r="FJ10" s="19">
        <f t="shared" si="2"/>
        <v>1.2500000000000001E-2</v>
      </c>
      <c r="FK10" s="22">
        <f t="shared" si="9"/>
        <v>5</v>
      </c>
      <c r="FL10" s="19">
        <f t="shared" si="10"/>
        <v>2.0080321285140562E-2</v>
      </c>
      <c r="FM10" s="22">
        <f t="shared" si="11"/>
        <v>3</v>
      </c>
      <c r="FN10" s="19">
        <f t="shared" si="12"/>
        <v>6.9767441860465115E-3</v>
      </c>
      <c r="FO10" s="22">
        <f t="shared" si="13"/>
        <v>0</v>
      </c>
      <c r="FP10" s="19">
        <f t="shared" si="14"/>
        <v>0</v>
      </c>
      <c r="FQ10" s="22">
        <f t="shared" si="15"/>
        <v>2</v>
      </c>
      <c r="FR10" s="19">
        <f t="shared" si="16"/>
        <v>1.3368983957219251E-3</v>
      </c>
      <c r="FS10" s="22">
        <f t="shared" si="17"/>
        <v>7</v>
      </c>
      <c r="FT10" s="19">
        <f t="shared" si="18"/>
        <v>3.4146341463414637E-2</v>
      </c>
      <c r="FU10" s="22">
        <f t="shared" si="19"/>
        <v>1</v>
      </c>
      <c r="FV10" s="19">
        <f t="shared" si="20"/>
        <v>3.4013605442176869E-3</v>
      </c>
      <c r="FW10" s="22">
        <f t="shared" si="21"/>
        <v>1</v>
      </c>
      <c r="FX10" s="19">
        <f t="shared" si="22"/>
        <v>2.5125628140703518E-3</v>
      </c>
      <c r="FY10" s="22">
        <f t="shared" si="23"/>
        <v>0</v>
      </c>
      <c r="FZ10" s="19">
        <f t="shared" si="24"/>
        <v>0</v>
      </c>
      <c r="GA10" s="22">
        <f t="shared" si="25"/>
        <v>0</v>
      </c>
      <c r="GB10" s="19">
        <f t="shared" si="26"/>
        <v>0</v>
      </c>
      <c r="GC10" s="20">
        <f t="shared" si="3"/>
        <v>51</v>
      </c>
      <c r="GD10" s="19">
        <f t="shared" si="27"/>
        <v>7.546611423498076E-3</v>
      </c>
    </row>
    <row r="11" spans="1:186" x14ac:dyDescent="0.25">
      <c r="A11" s="18">
        <v>9</v>
      </c>
      <c r="B11" s="16" t="s">
        <v>8</v>
      </c>
      <c r="C11" s="24">
        <v>0</v>
      </c>
      <c r="D11" s="22">
        <v>0</v>
      </c>
      <c r="E11" s="22">
        <v>2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4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1</v>
      </c>
      <c r="Y11" s="22">
        <v>0</v>
      </c>
      <c r="Z11" s="22">
        <v>0</v>
      </c>
      <c r="AA11" s="22">
        <v>0</v>
      </c>
      <c r="AB11" s="22">
        <v>0</v>
      </c>
      <c r="AC11" s="24">
        <v>0</v>
      </c>
      <c r="AD11" s="22">
        <v>0</v>
      </c>
      <c r="AE11" s="22">
        <v>1</v>
      </c>
      <c r="AF11" s="22">
        <v>1</v>
      </c>
      <c r="AG11" s="22">
        <v>0</v>
      </c>
      <c r="AH11" s="22">
        <v>0</v>
      </c>
      <c r="AI11" s="22">
        <v>0</v>
      </c>
      <c r="AJ11" s="22">
        <v>0</v>
      </c>
      <c r="AK11" s="22">
        <v>1</v>
      </c>
      <c r="AL11" s="22">
        <v>0</v>
      </c>
      <c r="AM11" s="22">
        <v>0</v>
      </c>
      <c r="AN11" s="22">
        <v>0</v>
      </c>
      <c r="AO11" s="22">
        <v>0</v>
      </c>
      <c r="AP11" s="24">
        <v>0</v>
      </c>
      <c r="AQ11" s="22">
        <v>1</v>
      </c>
      <c r="AR11" s="22">
        <v>1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1</v>
      </c>
      <c r="BB11" s="22">
        <v>0</v>
      </c>
      <c r="BC11" s="15">
        <v>0</v>
      </c>
      <c r="BD11" s="22">
        <v>0</v>
      </c>
      <c r="BE11" s="22">
        <v>1</v>
      </c>
      <c r="BF11" s="22">
        <v>0</v>
      </c>
      <c r="BG11" s="22">
        <v>0</v>
      </c>
      <c r="BH11" s="22">
        <v>1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4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1</v>
      </c>
      <c r="CF11" s="22">
        <v>0</v>
      </c>
      <c r="CG11" s="22">
        <v>0</v>
      </c>
      <c r="CH11" s="22">
        <v>0</v>
      </c>
      <c r="CI11" s="22">
        <v>0</v>
      </c>
      <c r="CJ11" s="22">
        <v>1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  <c r="CR11" s="22">
        <v>4</v>
      </c>
      <c r="CS11" s="22">
        <v>1</v>
      </c>
      <c r="CT11" s="22">
        <v>0</v>
      </c>
      <c r="CU11" s="22">
        <v>0</v>
      </c>
      <c r="CV11" s="22">
        <v>0</v>
      </c>
      <c r="CW11" s="22">
        <v>0</v>
      </c>
      <c r="CX11" s="22">
        <v>0</v>
      </c>
      <c r="CY11" s="22">
        <v>0</v>
      </c>
      <c r="CZ11" s="22">
        <v>0</v>
      </c>
      <c r="DA11" s="22">
        <v>0</v>
      </c>
      <c r="DB11" s="22">
        <v>0</v>
      </c>
      <c r="DC11" s="22">
        <v>0</v>
      </c>
      <c r="DD11" s="22">
        <v>0</v>
      </c>
      <c r="DE11" s="22">
        <v>0</v>
      </c>
      <c r="DF11" s="22">
        <v>0</v>
      </c>
      <c r="DG11" s="22">
        <v>0</v>
      </c>
      <c r="DH11" s="22">
        <v>0</v>
      </c>
      <c r="DI11" s="22">
        <v>0</v>
      </c>
      <c r="DJ11" s="22">
        <v>0</v>
      </c>
      <c r="DK11" s="22">
        <v>1</v>
      </c>
      <c r="DL11" s="22">
        <v>0</v>
      </c>
      <c r="DM11" s="22">
        <v>0</v>
      </c>
      <c r="DN11" s="22">
        <v>0</v>
      </c>
      <c r="DO11" s="22">
        <v>0</v>
      </c>
      <c r="DP11" s="22">
        <v>0</v>
      </c>
      <c r="DQ11" s="22">
        <v>0</v>
      </c>
      <c r="DR11" s="22">
        <v>0</v>
      </c>
      <c r="DS11" s="22">
        <v>0</v>
      </c>
      <c r="DT11" s="22">
        <v>0</v>
      </c>
      <c r="DU11" s="22">
        <v>0</v>
      </c>
      <c r="DV11" s="22">
        <v>0</v>
      </c>
      <c r="DW11" s="22">
        <v>3</v>
      </c>
      <c r="DX11" s="22">
        <v>0</v>
      </c>
      <c r="DY11" s="22">
        <v>0</v>
      </c>
      <c r="DZ11" s="22">
        <v>0</v>
      </c>
      <c r="EA11" s="22">
        <v>0</v>
      </c>
      <c r="EB11" s="22">
        <v>0</v>
      </c>
      <c r="EC11" s="22">
        <v>0</v>
      </c>
      <c r="ED11" s="22">
        <v>0</v>
      </c>
      <c r="EE11" s="22">
        <v>2</v>
      </c>
      <c r="EF11" s="22">
        <v>0</v>
      </c>
      <c r="EG11" s="22">
        <v>1</v>
      </c>
      <c r="EH11" s="22">
        <v>0</v>
      </c>
      <c r="EI11" s="22">
        <v>0</v>
      </c>
      <c r="EJ11" s="22">
        <v>1</v>
      </c>
      <c r="EK11" s="22">
        <v>1</v>
      </c>
      <c r="EL11" s="22">
        <v>0</v>
      </c>
      <c r="EM11" s="22">
        <v>0</v>
      </c>
      <c r="EN11" s="22">
        <v>0</v>
      </c>
      <c r="EO11" s="22">
        <v>0</v>
      </c>
      <c r="EP11" s="22">
        <v>0</v>
      </c>
      <c r="EQ11" s="22">
        <v>0</v>
      </c>
      <c r="ER11" s="22">
        <v>2</v>
      </c>
      <c r="ES11" s="22">
        <v>0</v>
      </c>
      <c r="ET11" s="22">
        <v>0</v>
      </c>
      <c r="EU11" s="22">
        <v>0</v>
      </c>
      <c r="EV11" s="22">
        <v>0</v>
      </c>
      <c r="EW11" s="22">
        <v>0</v>
      </c>
      <c r="EX11" s="22">
        <v>0</v>
      </c>
      <c r="EY11" s="22">
        <v>0</v>
      </c>
      <c r="EZ11" s="22">
        <v>0</v>
      </c>
      <c r="FA11" s="22">
        <v>0</v>
      </c>
      <c r="FB11" s="22">
        <v>0</v>
      </c>
      <c r="FC11" s="22">
        <f t="shared" si="4"/>
        <v>0</v>
      </c>
      <c r="FD11" s="19">
        <f t="shared" si="0"/>
        <v>0</v>
      </c>
      <c r="FE11" s="22">
        <f t="shared" si="5"/>
        <v>1</v>
      </c>
      <c r="FF11" s="19">
        <f t="shared" si="6"/>
        <v>0.25</v>
      </c>
      <c r="FG11" s="22">
        <f t="shared" si="7"/>
        <v>14</v>
      </c>
      <c r="FH11" s="19">
        <f t="shared" si="1"/>
        <v>4.329004329004329E-3</v>
      </c>
      <c r="FI11" s="22">
        <f t="shared" si="8"/>
        <v>2</v>
      </c>
      <c r="FJ11" s="19">
        <f t="shared" si="2"/>
        <v>6.2500000000000003E-3</v>
      </c>
      <c r="FK11" s="22">
        <f t="shared" si="9"/>
        <v>1</v>
      </c>
      <c r="FL11" s="19">
        <f t="shared" si="10"/>
        <v>4.0160642570281121E-3</v>
      </c>
      <c r="FM11" s="22">
        <f t="shared" si="11"/>
        <v>1</v>
      </c>
      <c r="FN11" s="19">
        <f t="shared" si="12"/>
        <v>2.3255813953488372E-3</v>
      </c>
      <c r="FO11" s="22">
        <f t="shared" si="13"/>
        <v>0</v>
      </c>
      <c r="FP11" s="19">
        <f t="shared" si="14"/>
        <v>0</v>
      </c>
      <c r="FQ11" s="22">
        <f t="shared" si="15"/>
        <v>5</v>
      </c>
      <c r="FR11" s="19">
        <f t="shared" si="16"/>
        <v>3.3422459893048127E-3</v>
      </c>
      <c r="FS11" s="22">
        <f t="shared" si="17"/>
        <v>4</v>
      </c>
      <c r="FT11" s="19">
        <f t="shared" si="18"/>
        <v>1.9512195121951219E-2</v>
      </c>
      <c r="FU11" s="22">
        <f t="shared" si="19"/>
        <v>0</v>
      </c>
      <c r="FV11" s="19">
        <f t="shared" si="20"/>
        <v>0</v>
      </c>
      <c r="FW11" s="22">
        <f t="shared" si="21"/>
        <v>0</v>
      </c>
      <c r="FX11" s="19">
        <f t="shared" si="22"/>
        <v>0</v>
      </c>
      <c r="FY11" s="22">
        <f t="shared" si="23"/>
        <v>1</v>
      </c>
      <c r="FZ11" s="19">
        <f t="shared" si="24"/>
        <v>0.25</v>
      </c>
      <c r="GA11" s="22">
        <f t="shared" si="25"/>
        <v>0</v>
      </c>
      <c r="GB11" s="19">
        <f t="shared" si="26"/>
        <v>0</v>
      </c>
      <c r="GC11" s="20">
        <f t="shared" si="3"/>
        <v>29</v>
      </c>
      <c r="GD11" s="19">
        <f t="shared" si="27"/>
        <v>4.2912104172832203E-3</v>
      </c>
    </row>
    <row r="12" spans="1:186" x14ac:dyDescent="0.25">
      <c r="A12" s="18">
        <v>10</v>
      </c>
      <c r="B12" s="16" t="s">
        <v>9</v>
      </c>
      <c r="C12" s="24">
        <v>0</v>
      </c>
      <c r="D12" s="22">
        <v>0</v>
      </c>
      <c r="E12" s="22">
        <v>1</v>
      </c>
      <c r="F12" s="22">
        <v>0</v>
      </c>
      <c r="G12" s="22">
        <v>1</v>
      </c>
      <c r="H12" s="22">
        <v>0</v>
      </c>
      <c r="I12" s="22">
        <v>0</v>
      </c>
      <c r="J12" s="22">
        <v>1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4">
        <v>0</v>
      </c>
      <c r="Q12" s="22">
        <v>0</v>
      </c>
      <c r="R12" s="22">
        <v>1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4">
        <v>0</v>
      </c>
      <c r="AD12" s="22">
        <v>0</v>
      </c>
      <c r="AE12" s="22">
        <v>3</v>
      </c>
      <c r="AF12" s="22">
        <v>0</v>
      </c>
      <c r="AG12" s="22">
        <v>0</v>
      </c>
      <c r="AH12" s="22">
        <v>0</v>
      </c>
      <c r="AI12" s="22">
        <v>0</v>
      </c>
      <c r="AJ12" s="22">
        <v>2</v>
      </c>
      <c r="AK12" s="22">
        <v>0</v>
      </c>
      <c r="AL12" s="22">
        <v>1</v>
      </c>
      <c r="AM12" s="22">
        <v>0</v>
      </c>
      <c r="AN12" s="22">
        <v>0</v>
      </c>
      <c r="AO12" s="22">
        <v>0</v>
      </c>
      <c r="AP12" s="24">
        <v>0</v>
      </c>
      <c r="AQ12" s="22">
        <v>0</v>
      </c>
      <c r="AR12" s="22">
        <v>2</v>
      </c>
      <c r="AS12" s="22">
        <v>1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1</v>
      </c>
      <c r="AZ12" s="22">
        <v>0</v>
      </c>
      <c r="BA12" s="22">
        <v>0</v>
      </c>
      <c r="BB12" s="22">
        <v>0</v>
      </c>
      <c r="BC12" s="15">
        <v>0</v>
      </c>
      <c r="BD12" s="22">
        <v>0</v>
      </c>
      <c r="BE12" s="22">
        <v>1</v>
      </c>
      <c r="BF12" s="22">
        <v>1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1</v>
      </c>
      <c r="BM12" s="22">
        <v>0</v>
      </c>
      <c r="BN12" s="22">
        <v>0</v>
      </c>
      <c r="BO12" s="22">
        <v>0</v>
      </c>
      <c r="BP12" s="24">
        <v>0</v>
      </c>
      <c r="BQ12" s="22">
        <v>0</v>
      </c>
      <c r="BR12" s="22">
        <v>1</v>
      </c>
      <c r="BS12" s="22">
        <v>0</v>
      </c>
      <c r="BT12" s="22">
        <v>1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1</v>
      </c>
      <c r="CF12" s="22">
        <v>0</v>
      </c>
      <c r="CG12" s="22">
        <v>0</v>
      </c>
      <c r="CH12" s="22">
        <v>0</v>
      </c>
      <c r="CI12" s="22">
        <v>0</v>
      </c>
      <c r="CJ12" s="22">
        <v>2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3</v>
      </c>
      <c r="CS12" s="22">
        <v>1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1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3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5</v>
      </c>
      <c r="DS12" s="22">
        <v>1</v>
      </c>
      <c r="DT12" s="22">
        <v>0</v>
      </c>
      <c r="DU12" s="22">
        <v>0</v>
      </c>
      <c r="DV12" s="22">
        <v>0</v>
      </c>
      <c r="DW12" s="22">
        <v>1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1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3</v>
      </c>
      <c r="ES12" s="22">
        <v>0</v>
      </c>
      <c r="ET12" s="22">
        <v>0</v>
      </c>
      <c r="EU12" s="22">
        <v>0</v>
      </c>
      <c r="EV12" s="22">
        <v>0</v>
      </c>
      <c r="EW12" s="22">
        <v>3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f t="shared" si="4"/>
        <v>0</v>
      </c>
      <c r="FD12" s="19">
        <f t="shared" si="0"/>
        <v>0</v>
      </c>
      <c r="FE12" s="22">
        <f t="shared" si="5"/>
        <v>0</v>
      </c>
      <c r="FF12" s="19">
        <f t="shared" si="6"/>
        <v>0</v>
      </c>
      <c r="FG12" s="22">
        <f t="shared" si="7"/>
        <v>25</v>
      </c>
      <c r="FH12" s="19">
        <f t="shared" si="1"/>
        <v>7.7303648732220164E-3</v>
      </c>
      <c r="FI12" s="22">
        <f t="shared" si="8"/>
        <v>4</v>
      </c>
      <c r="FJ12" s="19">
        <f t="shared" si="2"/>
        <v>1.2500000000000001E-2</v>
      </c>
      <c r="FK12" s="22">
        <f t="shared" si="9"/>
        <v>2</v>
      </c>
      <c r="FL12" s="19">
        <f t="shared" si="10"/>
        <v>8.0321285140562242E-3</v>
      </c>
      <c r="FM12" s="22">
        <f t="shared" si="11"/>
        <v>0</v>
      </c>
      <c r="FN12" s="19">
        <f t="shared" si="12"/>
        <v>0</v>
      </c>
      <c r="FO12" s="22">
        <f t="shared" si="13"/>
        <v>0</v>
      </c>
      <c r="FP12" s="19">
        <f t="shared" si="14"/>
        <v>0</v>
      </c>
      <c r="FQ12" s="22">
        <f t="shared" si="15"/>
        <v>9</v>
      </c>
      <c r="FR12" s="19">
        <f t="shared" si="16"/>
        <v>6.0160427807486629E-3</v>
      </c>
      <c r="FS12" s="22">
        <f t="shared" si="17"/>
        <v>0</v>
      </c>
      <c r="FT12" s="19">
        <f t="shared" si="18"/>
        <v>0</v>
      </c>
      <c r="FU12" s="22">
        <f t="shared" si="19"/>
        <v>4</v>
      </c>
      <c r="FV12" s="19">
        <f t="shared" si="20"/>
        <v>1.3605442176870748E-2</v>
      </c>
      <c r="FW12" s="22">
        <f t="shared" si="21"/>
        <v>0</v>
      </c>
      <c r="FX12" s="19">
        <f t="shared" si="22"/>
        <v>0</v>
      </c>
      <c r="FY12" s="22">
        <f t="shared" si="23"/>
        <v>0</v>
      </c>
      <c r="FZ12" s="19">
        <f t="shared" si="24"/>
        <v>0</v>
      </c>
      <c r="GA12" s="22">
        <f t="shared" si="25"/>
        <v>0</v>
      </c>
      <c r="GB12" s="19">
        <f t="shared" si="26"/>
        <v>0</v>
      </c>
      <c r="GC12" s="20">
        <f t="shared" si="3"/>
        <v>44</v>
      </c>
      <c r="GD12" s="19">
        <f t="shared" si="27"/>
        <v>6.5108020124297131E-3</v>
      </c>
    </row>
    <row r="13" spans="1:186" x14ac:dyDescent="0.25">
      <c r="A13" s="18">
        <v>11</v>
      </c>
      <c r="B13" s="16" t="s">
        <v>10</v>
      </c>
      <c r="C13" s="24">
        <v>0</v>
      </c>
      <c r="D13" s="22">
        <v>0</v>
      </c>
      <c r="E13" s="22">
        <v>7</v>
      </c>
      <c r="F13" s="22">
        <v>2</v>
      </c>
      <c r="G13" s="22">
        <v>0</v>
      </c>
      <c r="H13" s="22">
        <v>1</v>
      </c>
      <c r="I13" s="22">
        <v>0</v>
      </c>
      <c r="J13" s="22">
        <v>3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4">
        <v>0</v>
      </c>
      <c r="Q13" s="22">
        <v>0</v>
      </c>
      <c r="R13" s="22">
        <v>5</v>
      </c>
      <c r="S13" s="22">
        <v>3</v>
      </c>
      <c r="T13" s="22">
        <v>0</v>
      </c>
      <c r="U13" s="22">
        <v>3</v>
      </c>
      <c r="V13" s="22">
        <v>0</v>
      </c>
      <c r="W13" s="22">
        <v>1</v>
      </c>
      <c r="X13" s="22">
        <v>0</v>
      </c>
      <c r="Y13" s="22">
        <v>1</v>
      </c>
      <c r="Z13" s="22">
        <v>1</v>
      </c>
      <c r="AA13" s="22">
        <v>0</v>
      </c>
      <c r="AB13" s="22">
        <v>0</v>
      </c>
      <c r="AC13" s="24">
        <v>0</v>
      </c>
      <c r="AD13" s="22">
        <v>0</v>
      </c>
      <c r="AE13" s="22">
        <v>8</v>
      </c>
      <c r="AF13" s="22">
        <v>3</v>
      </c>
      <c r="AG13" s="22">
        <v>0</v>
      </c>
      <c r="AH13" s="22">
        <v>0</v>
      </c>
      <c r="AI13" s="22">
        <v>1</v>
      </c>
      <c r="AJ13" s="22">
        <v>1</v>
      </c>
      <c r="AK13" s="22">
        <v>0</v>
      </c>
      <c r="AL13" s="22">
        <v>2</v>
      </c>
      <c r="AM13" s="22">
        <v>1</v>
      </c>
      <c r="AN13" s="22">
        <v>0</v>
      </c>
      <c r="AO13" s="22">
        <v>0</v>
      </c>
      <c r="AP13" s="24">
        <v>0</v>
      </c>
      <c r="AQ13" s="22">
        <v>0</v>
      </c>
      <c r="AR13" s="22">
        <v>3</v>
      </c>
      <c r="AS13" s="22">
        <v>1</v>
      </c>
      <c r="AT13" s="22">
        <v>0</v>
      </c>
      <c r="AU13" s="22">
        <v>1</v>
      </c>
      <c r="AV13" s="22">
        <v>1</v>
      </c>
      <c r="AW13" s="22">
        <v>1</v>
      </c>
      <c r="AX13" s="22">
        <v>1</v>
      </c>
      <c r="AY13" s="22">
        <v>3</v>
      </c>
      <c r="AZ13" s="22">
        <v>1</v>
      </c>
      <c r="BA13" s="22">
        <v>0</v>
      </c>
      <c r="BB13" s="22">
        <v>0</v>
      </c>
      <c r="BC13" s="15">
        <v>0</v>
      </c>
      <c r="BD13" s="22">
        <v>0</v>
      </c>
      <c r="BE13" s="22">
        <v>6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2</v>
      </c>
      <c r="BL13" s="22">
        <v>5</v>
      </c>
      <c r="BM13" s="22">
        <v>0</v>
      </c>
      <c r="BN13" s="22">
        <v>0</v>
      </c>
      <c r="BO13" s="22">
        <v>0</v>
      </c>
      <c r="BP13" s="24">
        <v>0</v>
      </c>
      <c r="BQ13" s="22">
        <v>0</v>
      </c>
      <c r="BR13" s="22">
        <v>9</v>
      </c>
      <c r="BS13" s="22">
        <v>0</v>
      </c>
      <c r="BT13" s="22">
        <v>0</v>
      </c>
      <c r="BU13" s="22">
        <v>0</v>
      </c>
      <c r="BV13" s="22">
        <v>0</v>
      </c>
      <c r="BW13" s="22">
        <v>2</v>
      </c>
      <c r="BX13" s="22">
        <v>0</v>
      </c>
      <c r="BY13" s="22">
        <v>4</v>
      </c>
      <c r="BZ13" s="22">
        <v>2</v>
      </c>
      <c r="CA13" s="22">
        <v>0</v>
      </c>
      <c r="CB13" s="22">
        <v>0</v>
      </c>
      <c r="CC13" s="22">
        <v>1</v>
      </c>
      <c r="CD13" s="22">
        <v>0</v>
      </c>
      <c r="CE13" s="22">
        <v>1</v>
      </c>
      <c r="CF13" s="22">
        <v>0</v>
      </c>
      <c r="CG13" s="22">
        <v>0</v>
      </c>
      <c r="CH13" s="22">
        <v>1</v>
      </c>
      <c r="CI13" s="22">
        <v>0</v>
      </c>
      <c r="CJ13" s="22">
        <v>4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22">
        <v>0</v>
      </c>
      <c r="CR13" s="22">
        <v>4</v>
      </c>
      <c r="CS13" s="22">
        <v>0</v>
      </c>
      <c r="CT13" s="22">
        <v>0</v>
      </c>
      <c r="CU13" s="22">
        <v>1</v>
      </c>
      <c r="CV13" s="22">
        <v>0</v>
      </c>
      <c r="CW13" s="22">
        <v>4</v>
      </c>
      <c r="CX13" s="22">
        <v>1</v>
      </c>
      <c r="CY13" s="22">
        <v>1</v>
      </c>
      <c r="CZ13" s="22">
        <v>0</v>
      </c>
      <c r="DA13" s="22">
        <v>0</v>
      </c>
      <c r="DB13" s="22">
        <v>0</v>
      </c>
      <c r="DC13" s="22">
        <v>0</v>
      </c>
      <c r="DD13" s="22">
        <v>0</v>
      </c>
      <c r="DE13" s="22">
        <v>5</v>
      </c>
      <c r="DF13" s="22">
        <v>0</v>
      </c>
      <c r="DG13" s="22">
        <v>0</v>
      </c>
      <c r="DH13" s="22">
        <v>0</v>
      </c>
      <c r="DI13" s="22">
        <v>0</v>
      </c>
      <c r="DJ13" s="22">
        <v>3</v>
      </c>
      <c r="DK13" s="22">
        <v>0</v>
      </c>
      <c r="DL13" s="22">
        <v>0</v>
      </c>
      <c r="DM13" s="22">
        <v>0</v>
      </c>
      <c r="DN13" s="22">
        <v>0</v>
      </c>
      <c r="DO13" s="22">
        <v>0</v>
      </c>
      <c r="DP13" s="22">
        <v>0</v>
      </c>
      <c r="DQ13" s="22">
        <v>0</v>
      </c>
      <c r="DR13" s="22">
        <v>1</v>
      </c>
      <c r="DS13" s="22">
        <v>0</v>
      </c>
      <c r="DT13" s="22">
        <v>0</v>
      </c>
      <c r="DU13" s="22">
        <v>1</v>
      </c>
      <c r="DV13" s="22">
        <v>0</v>
      </c>
      <c r="DW13" s="22">
        <v>8</v>
      </c>
      <c r="DX13" s="22">
        <v>1</v>
      </c>
      <c r="DY13" s="22">
        <v>4</v>
      </c>
      <c r="DZ13" s="22">
        <v>1</v>
      </c>
      <c r="EA13" s="22">
        <v>0</v>
      </c>
      <c r="EB13" s="22">
        <v>0</v>
      </c>
      <c r="EC13" s="22">
        <v>0</v>
      </c>
      <c r="ED13" s="22">
        <v>0</v>
      </c>
      <c r="EE13" s="22">
        <v>1</v>
      </c>
      <c r="EF13" s="22">
        <v>0</v>
      </c>
      <c r="EG13" s="22">
        <v>0</v>
      </c>
      <c r="EH13" s="22">
        <v>1</v>
      </c>
      <c r="EI13" s="22">
        <v>0</v>
      </c>
      <c r="EJ13" s="22">
        <v>5</v>
      </c>
      <c r="EK13" s="22">
        <v>0</v>
      </c>
      <c r="EL13" s="22">
        <v>5</v>
      </c>
      <c r="EM13" s="22">
        <v>0</v>
      </c>
      <c r="EN13" s="22">
        <v>0</v>
      </c>
      <c r="EO13" s="22">
        <v>0</v>
      </c>
      <c r="EP13" s="22">
        <v>0</v>
      </c>
      <c r="EQ13" s="22">
        <v>0</v>
      </c>
      <c r="ER13" s="22">
        <v>4</v>
      </c>
      <c r="ES13" s="22">
        <v>2</v>
      </c>
      <c r="ET13" s="22">
        <v>0</v>
      </c>
      <c r="EU13" s="22">
        <v>0</v>
      </c>
      <c r="EV13" s="22">
        <v>1</v>
      </c>
      <c r="EW13" s="22">
        <v>1</v>
      </c>
      <c r="EX13" s="22">
        <v>0</v>
      </c>
      <c r="EY13" s="22">
        <v>1</v>
      </c>
      <c r="EZ13" s="22">
        <v>1</v>
      </c>
      <c r="FA13" s="22">
        <v>0</v>
      </c>
      <c r="FB13" s="22">
        <v>0</v>
      </c>
      <c r="FC13" s="22">
        <f t="shared" si="4"/>
        <v>1</v>
      </c>
      <c r="FD13" s="19">
        <f t="shared" si="0"/>
        <v>1.2658227848101266E-2</v>
      </c>
      <c r="FE13" s="22">
        <f t="shared" si="5"/>
        <v>0</v>
      </c>
      <c r="FF13" s="19">
        <f t="shared" si="6"/>
        <v>0</v>
      </c>
      <c r="FG13" s="22">
        <f t="shared" si="7"/>
        <v>54</v>
      </c>
      <c r="FH13" s="19">
        <f t="shared" si="1"/>
        <v>1.6697588126159554E-2</v>
      </c>
      <c r="FI13" s="22">
        <f t="shared" si="8"/>
        <v>11</v>
      </c>
      <c r="FJ13" s="19">
        <f t="shared" si="2"/>
        <v>3.4375000000000003E-2</v>
      </c>
      <c r="FK13" s="22">
        <f t="shared" si="9"/>
        <v>0</v>
      </c>
      <c r="FL13" s="19">
        <f t="shared" si="10"/>
        <v>0</v>
      </c>
      <c r="FM13" s="22">
        <f t="shared" si="11"/>
        <v>9</v>
      </c>
      <c r="FN13" s="19">
        <f t="shared" si="12"/>
        <v>2.0930232558139535E-2</v>
      </c>
      <c r="FO13" s="22">
        <f t="shared" si="13"/>
        <v>3</v>
      </c>
      <c r="FP13" s="19">
        <f t="shared" si="14"/>
        <v>6.8181818181818177E-2</v>
      </c>
      <c r="FQ13" s="22">
        <f t="shared" si="15"/>
        <v>33</v>
      </c>
      <c r="FR13" s="19">
        <f t="shared" si="16"/>
        <v>2.2058823529411766E-2</v>
      </c>
      <c r="FS13" s="22">
        <f t="shared" si="17"/>
        <v>5</v>
      </c>
      <c r="FT13" s="19">
        <f t="shared" si="18"/>
        <v>2.4390243902439025E-2</v>
      </c>
      <c r="FU13" s="22">
        <f t="shared" si="19"/>
        <v>26</v>
      </c>
      <c r="FV13" s="19">
        <f t="shared" si="20"/>
        <v>8.8435374149659865E-2</v>
      </c>
      <c r="FW13" s="22">
        <f t="shared" si="21"/>
        <v>7</v>
      </c>
      <c r="FX13" s="19">
        <f t="shared" si="22"/>
        <v>1.7587939698492462E-2</v>
      </c>
      <c r="FY13" s="22">
        <f t="shared" si="23"/>
        <v>0</v>
      </c>
      <c r="FZ13" s="19">
        <f t="shared" si="24"/>
        <v>0</v>
      </c>
      <c r="GA13" s="22">
        <f t="shared" si="25"/>
        <v>0</v>
      </c>
      <c r="GB13" s="19">
        <f t="shared" si="26"/>
        <v>0</v>
      </c>
      <c r="GC13" s="20">
        <f t="shared" si="3"/>
        <v>149</v>
      </c>
      <c r="GD13" s="19">
        <f t="shared" si="27"/>
        <v>2.2047943178455164E-2</v>
      </c>
    </row>
    <row r="14" spans="1:186" x14ac:dyDescent="0.25">
      <c r="A14" s="18">
        <v>12</v>
      </c>
      <c r="B14" s="16" t="s">
        <v>11</v>
      </c>
      <c r="C14" s="24">
        <v>0</v>
      </c>
      <c r="D14" s="22">
        <v>0</v>
      </c>
      <c r="E14" s="22">
        <v>4</v>
      </c>
      <c r="F14" s="22">
        <v>2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4">
        <v>0</v>
      </c>
      <c r="Q14" s="22">
        <v>0</v>
      </c>
      <c r="R14" s="22">
        <v>1</v>
      </c>
      <c r="S14" s="22">
        <v>1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4">
        <v>0</v>
      </c>
      <c r="AD14" s="22">
        <v>0</v>
      </c>
      <c r="AE14" s="22">
        <v>2</v>
      </c>
      <c r="AF14" s="22">
        <v>1</v>
      </c>
      <c r="AG14" s="22">
        <v>0</v>
      </c>
      <c r="AH14" s="22">
        <v>1</v>
      </c>
      <c r="AI14" s="22">
        <v>0</v>
      </c>
      <c r="AJ14" s="22">
        <v>1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4">
        <v>0</v>
      </c>
      <c r="AQ14" s="22">
        <v>0</v>
      </c>
      <c r="AR14" s="22">
        <v>7</v>
      </c>
      <c r="AS14" s="22">
        <v>3</v>
      </c>
      <c r="AT14" s="22">
        <v>0</v>
      </c>
      <c r="AU14" s="22">
        <v>1</v>
      </c>
      <c r="AV14" s="22">
        <v>0</v>
      </c>
      <c r="AW14" s="22">
        <v>2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15">
        <v>0</v>
      </c>
      <c r="BD14" s="22">
        <v>0</v>
      </c>
      <c r="BE14" s="22">
        <v>6</v>
      </c>
      <c r="BF14" s="22">
        <v>2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4">
        <v>0</v>
      </c>
      <c r="BQ14" s="22">
        <v>0</v>
      </c>
      <c r="BR14" s="22">
        <v>3</v>
      </c>
      <c r="BS14" s="22">
        <v>0</v>
      </c>
      <c r="BT14" s="22">
        <v>0</v>
      </c>
      <c r="BU14" s="22">
        <v>0</v>
      </c>
      <c r="BV14" s="22">
        <v>0</v>
      </c>
      <c r="BW14" s="22">
        <v>1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12</v>
      </c>
      <c r="CF14" s="22">
        <v>3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9</v>
      </c>
      <c r="CS14" s="22">
        <v>3</v>
      </c>
      <c r="CT14" s="22">
        <v>0</v>
      </c>
      <c r="CU14" s="22">
        <v>0</v>
      </c>
      <c r="CV14" s="22">
        <v>1</v>
      </c>
      <c r="CW14" s="22">
        <v>0</v>
      </c>
      <c r="CX14" s="22">
        <v>1</v>
      </c>
      <c r="CY14" s="22">
        <v>0</v>
      </c>
      <c r="CZ14" s="22">
        <v>1</v>
      </c>
      <c r="DA14" s="22">
        <v>0</v>
      </c>
      <c r="DB14" s="22">
        <v>0</v>
      </c>
      <c r="DC14" s="22">
        <v>1</v>
      </c>
      <c r="DD14" s="22">
        <v>0</v>
      </c>
      <c r="DE14" s="22">
        <v>4</v>
      </c>
      <c r="DF14" s="22">
        <v>2</v>
      </c>
      <c r="DG14" s="22">
        <v>0</v>
      </c>
      <c r="DH14" s="22">
        <v>0</v>
      </c>
      <c r="DI14" s="22">
        <v>0</v>
      </c>
      <c r="DJ14" s="22">
        <v>0</v>
      </c>
      <c r="DK14" s="22">
        <v>0</v>
      </c>
      <c r="DL14" s="22">
        <v>0</v>
      </c>
      <c r="DM14" s="22">
        <v>0</v>
      </c>
      <c r="DN14" s="22">
        <v>0</v>
      </c>
      <c r="DO14" s="22">
        <v>0</v>
      </c>
      <c r="DP14" s="22">
        <v>0</v>
      </c>
      <c r="DQ14" s="22">
        <v>0</v>
      </c>
      <c r="DR14" s="22">
        <v>1</v>
      </c>
      <c r="DS14" s="22">
        <v>0</v>
      </c>
      <c r="DT14" s="22">
        <v>0</v>
      </c>
      <c r="DU14" s="22">
        <v>0</v>
      </c>
      <c r="DV14" s="22">
        <v>0</v>
      </c>
      <c r="DW14" s="22">
        <v>0</v>
      </c>
      <c r="DX14" s="22">
        <v>0</v>
      </c>
      <c r="DY14" s="22">
        <v>0</v>
      </c>
      <c r="DZ14" s="22">
        <v>0</v>
      </c>
      <c r="EA14" s="22">
        <v>0</v>
      </c>
      <c r="EB14" s="22">
        <v>0</v>
      </c>
      <c r="EC14" s="22">
        <v>0</v>
      </c>
      <c r="ED14" s="22">
        <v>0</v>
      </c>
      <c r="EE14" s="22">
        <v>0</v>
      </c>
      <c r="EF14" s="22">
        <v>0</v>
      </c>
      <c r="EG14" s="22">
        <v>0</v>
      </c>
      <c r="EH14" s="22">
        <v>0</v>
      </c>
      <c r="EI14" s="22">
        <v>0</v>
      </c>
      <c r="EJ14" s="22">
        <v>0</v>
      </c>
      <c r="EK14" s="22">
        <v>0</v>
      </c>
      <c r="EL14" s="22">
        <v>0</v>
      </c>
      <c r="EM14" s="22">
        <v>0</v>
      </c>
      <c r="EN14" s="22">
        <v>0</v>
      </c>
      <c r="EO14" s="22">
        <v>0</v>
      </c>
      <c r="EP14" s="22">
        <v>0</v>
      </c>
      <c r="EQ14" s="22">
        <v>0</v>
      </c>
      <c r="ER14" s="22">
        <v>0</v>
      </c>
      <c r="ES14" s="22">
        <v>0</v>
      </c>
      <c r="ET14" s="22">
        <v>0</v>
      </c>
      <c r="EU14" s="22">
        <v>0</v>
      </c>
      <c r="EV14" s="22">
        <v>0</v>
      </c>
      <c r="EW14" s="22">
        <v>1</v>
      </c>
      <c r="EX14" s="22">
        <v>0</v>
      </c>
      <c r="EY14" s="22">
        <v>0</v>
      </c>
      <c r="EZ14" s="22">
        <v>0</v>
      </c>
      <c r="FA14" s="22">
        <v>0</v>
      </c>
      <c r="FB14" s="22">
        <v>0</v>
      </c>
      <c r="FC14" s="22">
        <f t="shared" si="4"/>
        <v>1</v>
      </c>
      <c r="FD14" s="19">
        <f t="shared" si="0"/>
        <v>1.2658227848101266E-2</v>
      </c>
      <c r="FE14" s="22">
        <f t="shared" si="5"/>
        <v>0</v>
      </c>
      <c r="FF14" s="19">
        <f t="shared" si="6"/>
        <v>0</v>
      </c>
      <c r="FG14" s="22">
        <f t="shared" si="7"/>
        <v>49</v>
      </c>
      <c r="FH14" s="19">
        <f t="shared" si="1"/>
        <v>1.5151515151515152E-2</v>
      </c>
      <c r="FI14" s="22">
        <f t="shared" si="8"/>
        <v>17</v>
      </c>
      <c r="FJ14" s="19">
        <f t="shared" si="2"/>
        <v>5.3124999999999999E-2</v>
      </c>
      <c r="FK14" s="22">
        <f t="shared" si="9"/>
        <v>0</v>
      </c>
      <c r="FL14" s="19">
        <f t="shared" si="10"/>
        <v>0</v>
      </c>
      <c r="FM14" s="22">
        <f t="shared" si="11"/>
        <v>2</v>
      </c>
      <c r="FN14" s="19">
        <f t="shared" si="12"/>
        <v>4.6511627906976744E-3</v>
      </c>
      <c r="FO14" s="22">
        <f t="shared" si="13"/>
        <v>1</v>
      </c>
      <c r="FP14" s="19">
        <f t="shared" si="14"/>
        <v>2.2727272727272728E-2</v>
      </c>
      <c r="FQ14" s="22">
        <f t="shared" si="15"/>
        <v>5</v>
      </c>
      <c r="FR14" s="19">
        <f t="shared" si="16"/>
        <v>3.3422459893048127E-3</v>
      </c>
      <c r="FS14" s="22">
        <f t="shared" si="17"/>
        <v>1</v>
      </c>
      <c r="FT14" s="19">
        <f t="shared" si="18"/>
        <v>4.8780487804878049E-3</v>
      </c>
      <c r="FU14" s="22">
        <f t="shared" si="19"/>
        <v>0</v>
      </c>
      <c r="FV14" s="19">
        <f t="shared" si="20"/>
        <v>0</v>
      </c>
      <c r="FW14" s="22">
        <f t="shared" si="21"/>
        <v>1</v>
      </c>
      <c r="FX14" s="19">
        <f t="shared" si="22"/>
        <v>2.5125628140703518E-3</v>
      </c>
      <c r="FY14" s="22">
        <f t="shared" si="23"/>
        <v>0</v>
      </c>
      <c r="FZ14" s="19">
        <f t="shared" si="24"/>
        <v>0</v>
      </c>
      <c r="GA14" s="22">
        <f t="shared" si="25"/>
        <v>0</v>
      </c>
      <c r="GB14" s="19">
        <f t="shared" si="26"/>
        <v>0</v>
      </c>
      <c r="GC14" s="20">
        <f t="shared" si="3"/>
        <v>77</v>
      </c>
      <c r="GD14" s="19">
        <f t="shared" si="27"/>
        <v>1.1393903521751998E-2</v>
      </c>
    </row>
    <row r="15" spans="1:186" x14ac:dyDescent="0.25">
      <c r="A15" s="18">
        <v>13</v>
      </c>
      <c r="B15" s="16" t="s">
        <v>12</v>
      </c>
      <c r="C15" s="24">
        <v>0</v>
      </c>
      <c r="D15" s="22">
        <v>0</v>
      </c>
      <c r="E15" s="22">
        <v>7</v>
      </c>
      <c r="F15" s="22">
        <v>1</v>
      </c>
      <c r="G15" s="22">
        <v>0</v>
      </c>
      <c r="H15" s="22">
        <v>1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4">
        <v>0</v>
      </c>
      <c r="Q15" s="22">
        <v>0</v>
      </c>
      <c r="R15" s="22">
        <v>13</v>
      </c>
      <c r="S15" s="22">
        <v>1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4">
        <v>0</v>
      </c>
      <c r="AD15" s="22">
        <v>0</v>
      </c>
      <c r="AE15" s="22">
        <v>5</v>
      </c>
      <c r="AF15" s="22">
        <v>1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4">
        <v>0</v>
      </c>
      <c r="AQ15" s="22">
        <v>0</v>
      </c>
      <c r="AR15" s="22">
        <v>5</v>
      </c>
      <c r="AS15" s="22">
        <v>1</v>
      </c>
      <c r="AT15" s="22">
        <v>2</v>
      </c>
      <c r="AU15" s="22">
        <v>1</v>
      </c>
      <c r="AV15" s="22">
        <v>0</v>
      </c>
      <c r="AW15" s="22">
        <v>1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15">
        <v>0</v>
      </c>
      <c r="BD15" s="22">
        <v>0</v>
      </c>
      <c r="BE15" s="22">
        <v>7</v>
      </c>
      <c r="BF15" s="22">
        <v>1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4">
        <v>0</v>
      </c>
      <c r="BQ15" s="22">
        <v>0</v>
      </c>
      <c r="BR15" s="22">
        <v>1</v>
      </c>
      <c r="BS15" s="22">
        <v>0</v>
      </c>
      <c r="BT15" s="22">
        <v>0</v>
      </c>
      <c r="BU15" s="22">
        <v>2</v>
      </c>
      <c r="BV15" s="22">
        <v>0</v>
      </c>
      <c r="BW15" s="22">
        <v>2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2</v>
      </c>
      <c r="CF15" s="22">
        <v>2</v>
      </c>
      <c r="CG15" s="22">
        <v>0</v>
      </c>
      <c r="CH15" s="22">
        <v>0</v>
      </c>
      <c r="CI15" s="22">
        <v>0</v>
      </c>
      <c r="CJ15" s="22">
        <v>0</v>
      </c>
      <c r="CK15" s="22">
        <v>1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4</v>
      </c>
      <c r="CS15" s="22">
        <v>3</v>
      </c>
      <c r="CT15" s="22">
        <v>0</v>
      </c>
      <c r="CU15" s="22">
        <v>0</v>
      </c>
      <c r="CV15" s="22">
        <v>0</v>
      </c>
      <c r="CW15" s="22">
        <v>1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4</v>
      </c>
      <c r="DF15" s="22">
        <v>0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2</v>
      </c>
      <c r="DS15" s="22">
        <v>0</v>
      </c>
      <c r="DT15" s="22">
        <v>0</v>
      </c>
      <c r="DU15" s="22">
        <v>0</v>
      </c>
      <c r="DV15" s="22">
        <v>0</v>
      </c>
      <c r="DW15" s="22">
        <v>1</v>
      </c>
      <c r="DX15" s="22">
        <v>0</v>
      </c>
      <c r="DY15" s="22">
        <v>0</v>
      </c>
      <c r="DZ15" s="22">
        <v>0</v>
      </c>
      <c r="EA15" s="22">
        <v>0</v>
      </c>
      <c r="EB15" s="22">
        <v>0</v>
      </c>
      <c r="EC15" s="22">
        <v>0</v>
      </c>
      <c r="ED15" s="22">
        <v>0</v>
      </c>
      <c r="EE15" s="22">
        <v>2</v>
      </c>
      <c r="EF15" s="22">
        <v>0</v>
      </c>
      <c r="EG15" s="22">
        <v>0</v>
      </c>
      <c r="EH15" s="22">
        <v>0</v>
      </c>
      <c r="EI15" s="22">
        <v>0</v>
      </c>
      <c r="EJ15" s="22">
        <v>2</v>
      </c>
      <c r="EK15" s="22">
        <v>0</v>
      </c>
      <c r="EL15" s="22">
        <v>0</v>
      </c>
      <c r="EM15" s="22">
        <v>0</v>
      </c>
      <c r="EN15" s="22">
        <v>0</v>
      </c>
      <c r="EO15" s="22">
        <v>0</v>
      </c>
      <c r="EP15" s="22">
        <v>0</v>
      </c>
      <c r="EQ15" s="22">
        <v>0</v>
      </c>
      <c r="ER15" s="22">
        <v>3</v>
      </c>
      <c r="ES15" s="22">
        <v>2</v>
      </c>
      <c r="ET15" s="22">
        <v>0</v>
      </c>
      <c r="EU15" s="22">
        <v>0</v>
      </c>
      <c r="EV15" s="22">
        <v>0</v>
      </c>
      <c r="EW15" s="22">
        <v>2</v>
      </c>
      <c r="EX15" s="22">
        <v>0</v>
      </c>
      <c r="EY15" s="22">
        <v>0</v>
      </c>
      <c r="EZ15" s="22">
        <v>0</v>
      </c>
      <c r="FA15" s="22">
        <v>0</v>
      </c>
      <c r="FB15" s="22">
        <v>0</v>
      </c>
      <c r="FC15" s="22">
        <f t="shared" si="4"/>
        <v>0</v>
      </c>
      <c r="FD15" s="19">
        <f t="shared" si="0"/>
        <v>0</v>
      </c>
      <c r="FE15" s="22">
        <f t="shared" si="5"/>
        <v>0</v>
      </c>
      <c r="FF15" s="19">
        <f t="shared" si="6"/>
        <v>0</v>
      </c>
      <c r="FG15" s="22">
        <f t="shared" si="7"/>
        <v>55</v>
      </c>
      <c r="FH15" s="19">
        <f t="shared" si="1"/>
        <v>1.7006802721088437E-2</v>
      </c>
      <c r="FI15" s="22">
        <f t="shared" si="8"/>
        <v>12</v>
      </c>
      <c r="FJ15" s="19">
        <f t="shared" si="2"/>
        <v>3.7499999999999999E-2</v>
      </c>
      <c r="FK15" s="22">
        <f t="shared" si="9"/>
        <v>2</v>
      </c>
      <c r="FL15" s="19">
        <f t="shared" si="10"/>
        <v>8.0321285140562242E-3</v>
      </c>
      <c r="FM15" s="22">
        <f t="shared" si="11"/>
        <v>4</v>
      </c>
      <c r="FN15" s="19">
        <f t="shared" si="12"/>
        <v>9.3023255813953487E-3</v>
      </c>
      <c r="FO15" s="22">
        <f t="shared" si="13"/>
        <v>0</v>
      </c>
      <c r="FP15" s="19">
        <f t="shared" si="14"/>
        <v>0</v>
      </c>
      <c r="FQ15" s="22">
        <f t="shared" si="15"/>
        <v>9</v>
      </c>
      <c r="FR15" s="19">
        <f t="shared" si="16"/>
        <v>6.0160427807486629E-3</v>
      </c>
      <c r="FS15" s="22">
        <f t="shared" si="17"/>
        <v>1</v>
      </c>
      <c r="FT15" s="19">
        <f t="shared" si="18"/>
        <v>4.8780487804878049E-3</v>
      </c>
      <c r="FU15" s="22">
        <f t="shared" si="19"/>
        <v>0</v>
      </c>
      <c r="FV15" s="19">
        <f t="shared" si="20"/>
        <v>0</v>
      </c>
      <c r="FW15" s="22">
        <f t="shared" si="21"/>
        <v>0</v>
      </c>
      <c r="FX15" s="19">
        <f t="shared" si="22"/>
        <v>0</v>
      </c>
      <c r="FY15" s="22">
        <f t="shared" si="23"/>
        <v>0</v>
      </c>
      <c r="FZ15" s="19">
        <f t="shared" si="24"/>
        <v>0</v>
      </c>
      <c r="GA15" s="22">
        <f t="shared" si="25"/>
        <v>0</v>
      </c>
      <c r="GB15" s="19">
        <f t="shared" si="26"/>
        <v>0</v>
      </c>
      <c r="GC15" s="20">
        <f t="shared" si="3"/>
        <v>83</v>
      </c>
      <c r="GD15" s="19">
        <f t="shared" si="27"/>
        <v>1.2281740159810595E-2</v>
      </c>
    </row>
    <row r="16" spans="1:186" x14ac:dyDescent="0.25">
      <c r="A16" s="18">
        <v>14</v>
      </c>
      <c r="B16" s="16" t="s">
        <v>13</v>
      </c>
      <c r="C16" s="24">
        <v>0</v>
      </c>
      <c r="D16" s="22">
        <v>0</v>
      </c>
      <c r="E16" s="22">
        <v>32</v>
      </c>
      <c r="F16" s="22">
        <v>5</v>
      </c>
      <c r="G16" s="22">
        <v>3</v>
      </c>
      <c r="H16" s="22">
        <v>0</v>
      </c>
      <c r="I16" s="22">
        <v>1</v>
      </c>
      <c r="J16" s="22">
        <v>6</v>
      </c>
      <c r="K16" s="22">
        <v>2</v>
      </c>
      <c r="L16" s="22">
        <v>2</v>
      </c>
      <c r="M16" s="22">
        <v>3</v>
      </c>
      <c r="N16" s="22">
        <v>0</v>
      </c>
      <c r="O16" s="22">
        <v>0</v>
      </c>
      <c r="P16" s="24">
        <v>1</v>
      </c>
      <c r="Q16" s="22">
        <v>0</v>
      </c>
      <c r="R16" s="22">
        <v>23</v>
      </c>
      <c r="S16" s="22">
        <v>1</v>
      </c>
      <c r="T16" s="22">
        <v>1</v>
      </c>
      <c r="U16" s="22">
        <v>9</v>
      </c>
      <c r="V16" s="22">
        <v>0</v>
      </c>
      <c r="W16" s="22">
        <v>3</v>
      </c>
      <c r="X16" s="22">
        <v>3</v>
      </c>
      <c r="Y16" s="22">
        <v>0</v>
      </c>
      <c r="Z16" s="22">
        <v>6</v>
      </c>
      <c r="AA16" s="22">
        <v>0</v>
      </c>
      <c r="AB16" s="22">
        <v>0</v>
      </c>
      <c r="AC16" s="24">
        <v>1</v>
      </c>
      <c r="AD16" s="22">
        <v>0</v>
      </c>
      <c r="AE16" s="22">
        <v>20</v>
      </c>
      <c r="AF16" s="22">
        <v>2</v>
      </c>
      <c r="AG16" s="22">
        <v>0</v>
      </c>
      <c r="AH16" s="22">
        <v>1</v>
      </c>
      <c r="AI16" s="22">
        <v>0</v>
      </c>
      <c r="AJ16" s="22">
        <v>4</v>
      </c>
      <c r="AK16" s="22">
        <v>2</v>
      </c>
      <c r="AL16" s="22">
        <v>2</v>
      </c>
      <c r="AM16" s="22">
        <v>8</v>
      </c>
      <c r="AN16" s="22">
        <v>0</v>
      </c>
      <c r="AO16" s="22">
        <v>0</v>
      </c>
      <c r="AP16" s="24">
        <v>2</v>
      </c>
      <c r="AQ16" s="22">
        <v>0</v>
      </c>
      <c r="AR16" s="22">
        <v>25</v>
      </c>
      <c r="AS16" s="22">
        <v>7</v>
      </c>
      <c r="AT16" s="22">
        <v>0</v>
      </c>
      <c r="AU16" s="22">
        <v>0</v>
      </c>
      <c r="AV16" s="22">
        <v>0</v>
      </c>
      <c r="AW16" s="22">
        <v>12</v>
      </c>
      <c r="AX16" s="22">
        <v>0</v>
      </c>
      <c r="AY16" s="22">
        <v>5</v>
      </c>
      <c r="AZ16" s="22">
        <v>8</v>
      </c>
      <c r="BA16" s="22">
        <v>0</v>
      </c>
      <c r="BB16" s="22">
        <v>0</v>
      </c>
      <c r="BC16" s="15">
        <v>3</v>
      </c>
      <c r="BD16" s="22">
        <v>0</v>
      </c>
      <c r="BE16" s="22">
        <v>11</v>
      </c>
      <c r="BF16" s="22">
        <v>2</v>
      </c>
      <c r="BG16" s="22">
        <v>4</v>
      </c>
      <c r="BH16" s="22">
        <v>1</v>
      </c>
      <c r="BI16" s="22">
        <v>0</v>
      </c>
      <c r="BJ16" s="22">
        <v>9</v>
      </c>
      <c r="BK16" s="22">
        <v>0</v>
      </c>
      <c r="BL16" s="22">
        <v>0</v>
      </c>
      <c r="BM16" s="22">
        <v>2</v>
      </c>
      <c r="BN16" s="22">
        <v>0</v>
      </c>
      <c r="BO16" s="22">
        <v>0</v>
      </c>
      <c r="BP16" s="24">
        <v>1</v>
      </c>
      <c r="BQ16" s="22">
        <v>0</v>
      </c>
      <c r="BR16" s="22">
        <v>16</v>
      </c>
      <c r="BS16" s="22">
        <v>2</v>
      </c>
      <c r="BT16" s="22">
        <v>0</v>
      </c>
      <c r="BU16" s="22">
        <v>2</v>
      </c>
      <c r="BV16" s="22">
        <v>0</v>
      </c>
      <c r="BW16" s="22">
        <v>15</v>
      </c>
      <c r="BX16" s="22">
        <v>1</v>
      </c>
      <c r="BY16" s="22">
        <v>1</v>
      </c>
      <c r="BZ16" s="22">
        <v>6</v>
      </c>
      <c r="CA16" s="22">
        <v>0</v>
      </c>
      <c r="CB16" s="22">
        <v>0</v>
      </c>
      <c r="CC16" s="22">
        <v>1</v>
      </c>
      <c r="CD16" s="22">
        <v>0</v>
      </c>
      <c r="CE16" s="22">
        <v>19</v>
      </c>
      <c r="CF16" s="22">
        <v>4</v>
      </c>
      <c r="CG16" s="22">
        <v>0</v>
      </c>
      <c r="CH16" s="22">
        <v>2</v>
      </c>
      <c r="CI16" s="22">
        <v>0</v>
      </c>
      <c r="CJ16" s="22">
        <v>10</v>
      </c>
      <c r="CK16" s="22">
        <v>0</v>
      </c>
      <c r="CL16" s="22">
        <v>2</v>
      </c>
      <c r="CM16" s="22">
        <v>5</v>
      </c>
      <c r="CN16" s="22">
        <v>0</v>
      </c>
      <c r="CO16" s="22">
        <v>0</v>
      </c>
      <c r="CP16" s="22">
        <v>1</v>
      </c>
      <c r="CQ16" s="22">
        <v>0</v>
      </c>
      <c r="CR16" s="22">
        <v>23</v>
      </c>
      <c r="CS16" s="22">
        <v>1</v>
      </c>
      <c r="CT16" s="22">
        <v>1</v>
      </c>
      <c r="CU16" s="22">
        <v>0</v>
      </c>
      <c r="CV16" s="22">
        <v>0</v>
      </c>
      <c r="CW16" s="22">
        <v>11</v>
      </c>
      <c r="CX16" s="22">
        <v>2</v>
      </c>
      <c r="CY16" s="22">
        <v>10</v>
      </c>
      <c r="CZ16" s="22">
        <v>4</v>
      </c>
      <c r="DA16" s="22">
        <v>0</v>
      </c>
      <c r="DB16" s="22">
        <v>0</v>
      </c>
      <c r="DC16" s="22">
        <v>1</v>
      </c>
      <c r="DD16" s="22">
        <v>0</v>
      </c>
      <c r="DE16" s="22">
        <v>25</v>
      </c>
      <c r="DF16" s="22">
        <v>2</v>
      </c>
      <c r="DG16" s="22">
        <v>2</v>
      </c>
      <c r="DH16" s="22">
        <v>2</v>
      </c>
      <c r="DI16" s="22">
        <v>0</v>
      </c>
      <c r="DJ16" s="22">
        <v>20</v>
      </c>
      <c r="DK16" s="22">
        <v>2</v>
      </c>
      <c r="DL16" s="22">
        <v>11</v>
      </c>
      <c r="DM16" s="22">
        <v>6</v>
      </c>
      <c r="DN16" s="22">
        <v>0</v>
      </c>
      <c r="DO16" s="22">
        <v>0</v>
      </c>
      <c r="DP16" s="22">
        <v>1</v>
      </c>
      <c r="DQ16" s="22">
        <v>0</v>
      </c>
      <c r="DR16" s="22">
        <v>11</v>
      </c>
      <c r="DS16" s="22">
        <v>2</v>
      </c>
      <c r="DT16" s="22">
        <v>1</v>
      </c>
      <c r="DU16" s="22">
        <v>2</v>
      </c>
      <c r="DV16" s="22">
        <v>0</v>
      </c>
      <c r="DW16" s="22">
        <v>6</v>
      </c>
      <c r="DX16" s="22">
        <v>2</v>
      </c>
      <c r="DY16" s="22">
        <v>3</v>
      </c>
      <c r="DZ16" s="22">
        <v>9</v>
      </c>
      <c r="EA16" s="22">
        <v>0</v>
      </c>
      <c r="EB16" s="22">
        <v>0</v>
      </c>
      <c r="EC16" s="22">
        <v>2</v>
      </c>
      <c r="ED16" s="22">
        <v>0</v>
      </c>
      <c r="EE16" s="22">
        <v>17</v>
      </c>
      <c r="EF16" s="22">
        <v>4</v>
      </c>
      <c r="EG16" s="22">
        <v>1</v>
      </c>
      <c r="EH16" s="22">
        <v>1</v>
      </c>
      <c r="EI16" s="22">
        <v>0</v>
      </c>
      <c r="EJ16" s="22">
        <v>10</v>
      </c>
      <c r="EK16" s="22">
        <v>0</v>
      </c>
      <c r="EL16" s="22">
        <v>9</v>
      </c>
      <c r="EM16" s="22">
        <v>13</v>
      </c>
      <c r="EN16" s="22">
        <v>0</v>
      </c>
      <c r="EO16" s="22">
        <v>0</v>
      </c>
      <c r="EP16" s="22">
        <v>0</v>
      </c>
      <c r="EQ16" s="22">
        <v>0</v>
      </c>
      <c r="ER16" s="22">
        <v>14</v>
      </c>
      <c r="ES16" s="22">
        <v>5</v>
      </c>
      <c r="ET16" s="22">
        <v>0</v>
      </c>
      <c r="EU16" s="22">
        <v>2</v>
      </c>
      <c r="EV16" s="22">
        <v>0</v>
      </c>
      <c r="EW16" s="22">
        <v>9</v>
      </c>
      <c r="EX16" s="22">
        <v>2</v>
      </c>
      <c r="EY16" s="22">
        <v>1</v>
      </c>
      <c r="EZ16" s="22">
        <v>7</v>
      </c>
      <c r="FA16" s="22">
        <v>0</v>
      </c>
      <c r="FB16" s="22">
        <v>0</v>
      </c>
      <c r="FC16" s="22">
        <f t="shared" si="4"/>
        <v>14</v>
      </c>
      <c r="FD16" s="19">
        <f t="shared" si="0"/>
        <v>0.17721518987341772</v>
      </c>
      <c r="FE16" s="22">
        <f t="shared" si="5"/>
        <v>0</v>
      </c>
      <c r="FF16" s="19">
        <f t="shared" si="6"/>
        <v>0</v>
      </c>
      <c r="FG16" s="22">
        <f t="shared" si="7"/>
        <v>236</v>
      </c>
      <c r="FH16" s="19">
        <f t="shared" si="1"/>
        <v>7.2974644403215827E-2</v>
      </c>
      <c r="FI16" s="22">
        <f t="shared" si="8"/>
        <v>37</v>
      </c>
      <c r="FJ16" s="19">
        <f t="shared" si="2"/>
        <v>0.11562500000000001</v>
      </c>
      <c r="FK16" s="22">
        <f t="shared" si="9"/>
        <v>13</v>
      </c>
      <c r="FL16" s="19">
        <f t="shared" si="10"/>
        <v>5.2208835341365459E-2</v>
      </c>
      <c r="FM16" s="22">
        <f t="shared" si="11"/>
        <v>22</v>
      </c>
      <c r="FN16" s="19">
        <f t="shared" si="12"/>
        <v>5.1162790697674418E-2</v>
      </c>
      <c r="FO16" s="22">
        <f t="shared" si="13"/>
        <v>1</v>
      </c>
      <c r="FP16" s="19">
        <f t="shared" si="14"/>
        <v>2.2727272727272728E-2</v>
      </c>
      <c r="FQ16" s="22">
        <f t="shared" si="15"/>
        <v>115</v>
      </c>
      <c r="FR16" s="19">
        <f t="shared" si="16"/>
        <v>7.6871657754010697E-2</v>
      </c>
      <c r="FS16" s="22">
        <f t="shared" si="17"/>
        <v>16</v>
      </c>
      <c r="FT16" s="19">
        <f t="shared" si="18"/>
        <v>7.8048780487804878E-2</v>
      </c>
      <c r="FU16" s="22">
        <f t="shared" si="19"/>
        <v>46</v>
      </c>
      <c r="FV16" s="19">
        <f t="shared" si="20"/>
        <v>0.15646258503401361</v>
      </c>
      <c r="FW16" s="22">
        <f t="shared" si="21"/>
        <v>77</v>
      </c>
      <c r="FX16" s="19">
        <f t="shared" si="22"/>
        <v>0.19346733668341709</v>
      </c>
      <c r="FY16" s="22">
        <f t="shared" si="23"/>
        <v>0</v>
      </c>
      <c r="FZ16" s="19">
        <f t="shared" si="24"/>
        <v>0</v>
      </c>
      <c r="GA16" s="22">
        <f t="shared" si="25"/>
        <v>0</v>
      </c>
      <c r="GB16" s="19">
        <f t="shared" si="26"/>
        <v>0</v>
      </c>
      <c r="GC16" s="20">
        <f t="shared" si="3"/>
        <v>577</v>
      </c>
      <c r="GD16" s="19">
        <f t="shared" si="27"/>
        <v>8.5380290026635094E-2</v>
      </c>
    </row>
    <row r="17" spans="1:186" x14ac:dyDescent="0.25">
      <c r="A17" s="18">
        <v>15</v>
      </c>
      <c r="B17" s="16" t="s">
        <v>14</v>
      </c>
      <c r="C17" s="24">
        <v>2</v>
      </c>
      <c r="D17" s="22">
        <v>0</v>
      </c>
      <c r="E17" s="22">
        <v>102</v>
      </c>
      <c r="F17" s="22">
        <v>4</v>
      </c>
      <c r="G17" s="22">
        <v>20</v>
      </c>
      <c r="H17" s="22">
        <v>16</v>
      </c>
      <c r="I17" s="22">
        <v>2</v>
      </c>
      <c r="J17" s="22">
        <v>29</v>
      </c>
      <c r="K17" s="22">
        <v>4</v>
      </c>
      <c r="L17" s="22">
        <v>4</v>
      </c>
      <c r="M17" s="22">
        <v>5</v>
      </c>
      <c r="N17" s="22">
        <v>0</v>
      </c>
      <c r="O17" s="22">
        <v>0</v>
      </c>
      <c r="P17" s="24">
        <v>0</v>
      </c>
      <c r="Q17" s="22">
        <v>0</v>
      </c>
      <c r="R17" s="22">
        <v>101</v>
      </c>
      <c r="S17" s="22">
        <v>7</v>
      </c>
      <c r="T17" s="22">
        <v>16</v>
      </c>
      <c r="U17" s="22">
        <v>25</v>
      </c>
      <c r="V17" s="22">
        <v>2</v>
      </c>
      <c r="W17" s="22">
        <v>21</v>
      </c>
      <c r="X17" s="22">
        <v>5</v>
      </c>
      <c r="Y17" s="22">
        <v>2</v>
      </c>
      <c r="Z17" s="22">
        <v>7</v>
      </c>
      <c r="AA17" s="22">
        <v>0</v>
      </c>
      <c r="AB17" s="22">
        <v>0</v>
      </c>
      <c r="AC17" s="24">
        <v>1</v>
      </c>
      <c r="AD17" s="22">
        <v>0</v>
      </c>
      <c r="AE17" s="22">
        <v>76</v>
      </c>
      <c r="AF17" s="22">
        <v>1</v>
      </c>
      <c r="AG17" s="22">
        <v>15</v>
      </c>
      <c r="AH17" s="22">
        <v>19</v>
      </c>
      <c r="AI17" s="22">
        <v>1</v>
      </c>
      <c r="AJ17" s="22">
        <v>31</v>
      </c>
      <c r="AK17" s="22">
        <v>1</v>
      </c>
      <c r="AL17" s="22">
        <v>1</v>
      </c>
      <c r="AM17" s="22">
        <v>6</v>
      </c>
      <c r="AN17" s="22">
        <v>0</v>
      </c>
      <c r="AO17" s="22">
        <v>0</v>
      </c>
      <c r="AP17" s="24">
        <v>2</v>
      </c>
      <c r="AQ17" s="22">
        <v>0</v>
      </c>
      <c r="AR17" s="22">
        <v>65</v>
      </c>
      <c r="AS17" s="22">
        <v>1</v>
      </c>
      <c r="AT17" s="22">
        <v>7</v>
      </c>
      <c r="AU17" s="22">
        <v>6</v>
      </c>
      <c r="AV17" s="22">
        <v>0</v>
      </c>
      <c r="AW17" s="22">
        <v>38</v>
      </c>
      <c r="AX17" s="22">
        <v>5</v>
      </c>
      <c r="AY17" s="22">
        <v>2</v>
      </c>
      <c r="AZ17" s="22">
        <v>4</v>
      </c>
      <c r="BA17" s="22">
        <v>0</v>
      </c>
      <c r="BB17" s="22">
        <v>0</v>
      </c>
      <c r="BC17" s="15">
        <v>5</v>
      </c>
      <c r="BD17" s="22">
        <v>0</v>
      </c>
      <c r="BE17" s="22">
        <v>82</v>
      </c>
      <c r="BF17" s="22">
        <v>2</v>
      </c>
      <c r="BG17" s="22">
        <v>9</v>
      </c>
      <c r="BH17" s="22">
        <v>17</v>
      </c>
      <c r="BI17" s="22">
        <v>1</v>
      </c>
      <c r="BJ17" s="22">
        <v>63</v>
      </c>
      <c r="BK17" s="22">
        <v>2</v>
      </c>
      <c r="BL17" s="22">
        <v>10</v>
      </c>
      <c r="BM17" s="22">
        <v>20</v>
      </c>
      <c r="BN17" s="22">
        <v>0</v>
      </c>
      <c r="BO17" s="22">
        <v>0</v>
      </c>
      <c r="BP17" s="24">
        <v>3</v>
      </c>
      <c r="BQ17" s="22">
        <v>0</v>
      </c>
      <c r="BR17" s="22">
        <v>63</v>
      </c>
      <c r="BS17" s="22">
        <v>0</v>
      </c>
      <c r="BT17" s="22">
        <v>13</v>
      </c>
      <c r="BU17" s="22">
        <v>13</v>
      </c>
      <c r="BV17" s="22">
        <v>1</v>
      </c>
      <c r="BW17" s="22">
        <v>70</v>
      </c>
      <c r="BX17" s="22">
        <v>2</v>
      </c>
      <c r="BY17" s="22">
        <v>8</v>
      </c>
      <c r="BZ17" s="22">
        <v>10</v>
      </c>
      <c r="CA17" s="22">
        <v>0</v>
      </c>
      <c r="CB17" s="22">
        <v>0</v>
      </c>
      <c r="CC17" s="22">
        <v>4</v>
      </c>
      <c r="CD17" s="22">
        <v>0</v>
      </c>
      <c r="CE17" s="22">
        <v>76</v>
      </c>
      <c r="CF17" s="22">
        <v>1</v>
      </c>
      <c r="CG17" s="22">
        <v>8</v>
      </c>
      <c r="CH17" s="22">
        <v>15</v>
      </c>
      <c r="CI17" s="22">
        <v>0</v>
      </c>
      <c r="CJ17" s="22">
        <v>77</v>
      </c>
      <c r="CK17" s="22">
        <v>9</v>
      </c>
      <c r="CL17" s="22">
        <v>5</v>
      </c>
      <c r="CM17" s="22">
        <v>15</v>
      </c>
      <c r="CN17" s="22">
        <v>0</v>
      </c>
      <c r="CO17" s="22">
        <v>0</v>
      </c>
      <c r="CP17" s="22">
        <v>3</v>
      </c>
      <c r="CQ17" s="22">
        <v>0</v>
      </c>
      <c r="CR17" s="22">
        <v>67</v>
      </c>
      <c r="CS17" s="22">
        <v>0</v>
      </c>
      <c r="CT17" s="22">
        <v>8</v>
      </c>
      <c r="CU17" s="22">
        <v>8</v>
      </c>
      <c r="CV17" s="22">
        <v>0</v>
      </c>
      <c r="CW17" s="22">
        <v>74</v>
      </c>
      <c r="CX17" s="22">
        <v>5</v>
      </c>
      <c r="CY17" s="22">
        <v>12</v>
      </c>
      <c r="CZ17" s="22">
        <v>18</v>
      </c>
      <c r="DA17" s="22">
        <v>0</v>
      </c>
      <c r="DB17" s="22">
        <v>0</v>
      </c>
      <c r="DC17" s="22">
        <v>2</v>
      </c>
      <c r="DD17" s="22">
        <v>0</v>
      </c>
      <c r="DE17" s="22">
        <v>76</v>
      </c>
      <c r="DF17" s="22">
        <v>1</v>
      </c>
      <c r="DG17" s="22">
        <v>4</v>
      </c>
      <c r="DH17" s="22">
        <v>14</v>
      </c>
      <c r="DI17" s="22">
        <v>4</v>
      </c>
      <c r="DJ17" s="22">
        <v>82</v>
      </c>
      <c r="DK17" s="22">
        <v>2</v>
      </c>
      <c r="DL17" s="22">
        <v>9</v>
      </c>
      <c r="DM17" s="22">
        <v>15</v>
      </c>
      <c r="DN17" s="22">
        <v>0</v>
      </c>
      <c r="DO17" s="22">
        <v>0</v>
      </c>
      <c r="DP17" s="22">
        <v>4</v>
      </c>
      <c r="DQ17" s="22">
        <v>0</v>
      </c>
      <c r="DR17" s="22">
        <v>93</v>
      </c>
      <c r="DS17" s="22">
        <v>3</v>
      </c>
      <c r="DT17" s="22">
        <v>6</v>
      </c>
      <c r="DU17" s="22">
        <v>17</v>
      </c>
      <c r="DV17" s="22">
        <v>2</v>
      </c>
      <c r="DW17" s="22">
        <v>77</v>
      </c>
      <c r="DX17" s="22">
        <v>3</v>
      </c>
      <c r="DY17" s="22">
        <v>7</v>
      </c>
      <c r="DZ17" s="22">
        <v>28</v>
      </c>
      <c r="EA17" s="22">
        <v>0</v>
      </c>
      <c r="EB17" s="22">
        <v>0</v>
      </c>
      <c r="EC17" s="22">
        <v>2</v>
      </c>
      <c r="ED17" s="22">
        <v>0</v>
      </c>
      <c r="EE17" s="22">
        <v>71</v>
      </c>
      <c r="EF17" s="22">
        <v>1</v>
      </c>
      <c r="EG17" s="22">
        <v>6</v>
      </c>
      <c r="EH17" s="22">
        <v>12</v>
      </c>
      <c r="EI17" s="22">
        <v>0</v>
      </c>
      <c r="EJ17" s="22">
        <v>85</v>
      </c>
      <c r="EK17" s="22">
        <v>6</v>
      </c>
      <c r="EL17" s="22">
        <v>14</v>
      </c>
      <c r="EM17" s="22">
        <v>20</v>
      </c>
      <c r="EN17" s="22">
        <v>0</v>
      </c>
      <c r="EO17" s="22">
        <v>0</v>
      </c>
      <c r="EP17" s="22">
        <v>0</v>
      </c>
      <c r="EQ17" s="22">
        <v>0</v>
      </c>
      <c r="ER17" s="22">
        <v>81</v>
      </c>
      <c r="ES17" s="22">
        <v>0</v>
      </c>
      <c r="ET17" s="22">
        <v>4</v>
      </c>
      <c r="EU17" s="22">
        <v>18</v>
      </c>
      <c r="EV17" s="22">
        <v>0</v>
      </c>
      <c r="EW17" s="22">
        <v>82</v>
      </c>
      <c r="EX17" s="22">
        <v>2</v>
      </c>
      <c r="EY17" s="22">
        <v>6</v>
      </c>
      <c r="EZ17" s="22">
        <v>20</v>
      </c>
      <c r="FA17" s="22">
        <v>0</v>
      </c>
      <c r="FB17" s="22">
        <v>0</v>
      </c>
      <c r="FC17" s="22">
        <f t="shared" si="4"/>
        <v>28</v>
      </c>
      <c r="FD17" s="19">
        <f t="shared" si="0"/>
        <v>0.35443037974683544</v>
      </c>
      <c r="FE17" s="22">
        <f t="shared" si="5"/>
        <v>0</v>
      </c>
      <c r="FF17" s="19">
        <f t="shared" si="6"/>
        <v>0</v>
      </c>
      <c r="FG17" s="22">
        <f t="shared" si="7"/>
        <v>953</v>
      </c>
      <c r="FH17" s="19">
        <f t="shared" si="1"/>
        <v>0.29468150896722323</v>
      </c>
      <c r="FI17" s="22">
        <f t="shared" si="8"/>
        <v>21</v>
      </c>
      <c r="FJ17" s="19">
        <f t="shared" si="2"/>
        <v>6.5625000000000003E-2</v>
      </c>
      <c r="FK17" s="22">
        <f t="shared" si="9"/>
        <v>116</v>
      </c>
      <c r="FL17" s="19">
        <f t="shared" si="10"/>
        <v>0.46586345381526106</v>
      </c>
      <c r="FM17" s="22">
        <f t="shared" si="11"/>
        <v>180</v>
      </c>
      <c r="FN17" s="19">
        <f t="shared" si="12"/>
        <v>0.41860465116279072</v>
      </c>
      <c r="FO17" s="22">
        <f t="shared" si="13"/>
        <v>13</v>
      </c>
      <c r="FP17" s="19">
        <f t="shared" si="14"/>
        <v>0.29545454545454547</v>
      </c>
      <c r="FQ17" s="22">
        <f t="shared" si="15"/>
        <v>729</v>
      </c>
      <c r="FR17" s="19">
        <f t="shared" si="16"/>
        <v>0.48729946524064172</v>
      </c>
      <c r="FS17" s="22">
        <f t="shared" si="17"/>
        <v>46</v>
      </c>
      <c r="FT17" s="19">
        <f t="shared" si="18"/>
        <v>0.22439024390243903</v>
      </c>
      <c r="FU17" s="22">
        <f t="shared" si="19"/>
        <v>80</v>
      </c>
      <c r="FV17" s="19">
        <f t="shared" si="20"/>
        <v>0.27210884353741499</v>
      </c>
      <c r="FW17" s="22">
        <f t="shared" si="21"/>
        <v>168</v>
      </c>
      <c r="FX17" s="19">
        <f t="shared" si="22"/>
        <v>0.42211055276381909</v>
      </c>
      <c r="FY17" s="22">
        <f t="shared" si="23"/>
        <v>0</v>
      </c>
      <c r="FZ17" s="19">
        <f t="shared" si="24"/>
        <v>0</v>
      </c>
      <c r="GA17" s="22">
        <f t="shared" si="25"/>
        <v>0</v>
      </c>
      <c r="GB17" s="19">
        <f t="shared" si="26"/>
        <v>0</v>
      </c>
      <c r="GC17" s="20">
        <f t="shared" si="3"/>
        <v>2334</v>
      </c>
      <c r="GD17" s="19">
        <f t="shared" si="27"/>
        <v>0.34536845220479434</v>
      </c>
    </row>
    <row r="18" spans="1:186" x14ac:dyDescent="0.25">
      <c r="A18" s="18">
        <v>16</v>
      </c>
      <c r="B18" s="16" t="s">
        <v>15</v>
      </c>
      <c r="C18" s="24">
        <v>0</v>
      </c>
      <c r="D18" s="22">
        <v>0</v>
      </c>
      <c r="E18" s="22">
        <v>2</v>
      </c>
      <c r="F18" s="22">
        <v>1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4">
        <v>0</v>
      </c>
      <c r="Q18" s="22">
        <v>0</v>
      </c>
      <c r="R18" s="22">
        <v>7</v>
      </c>
      <c r="S18" s="22">
        <v>3</v>
      </c>
      <c r="T18" s="22">
        <v>1</v>
      </c>
      <c r="U18" s="22">
        <v>1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4">
        <v>0</v>
      </c>
      <c r="AD18" s="22">
        <v>0</v>
      </c>
      <c r="AE18" s="22">
        <v>3</v>
      </c>
      <c r="AF18" s="22">
        <v>1</v>
      </c>
      <c r="AG18" s="22">
        <v>1</v>
      </c>
      <c r="AH18" s="22">
        <v>2</v>
      </c>
      <c r="AI18" s="22">
        <v>0</v>
      </c>
      <c r="AJ18" s="22">
        <v>2</v>
      </c>
      <c r="AK18" s="22">
        <v>1</v>
      </c>
      <c r="AL18" s="22">
        <v>0</v>
      </c>
      <c r="AM18" s="22">
        <v>0</v>
      </c>
      <c r="AN18" s="22">
        <v>0</v>
      </c>
      <c r="AO18" s="22">
        <v>0</v>
      </c>
      <c r="AP18" s="24">
        <v>0</v>
      </c>
      <c r="AQ18" s="22">
        <v>2</v>
      </c>
      <c r="AR18" s="22">
        <v>4</v>
      </c>
      <c r="AS18" s="22">
        <v>2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2</v>
      </c>
      <c r="BB18" s="22">
        <v>0</v>
      </c>
      <c r="BC18" s="15">
        <v>2</v>
      </c>
      <c r="BD18" s="22">
        <v>0</v>
      </c>
      <c r="BE18" s="22">
        <v>4</v>
      </c>
      <c r="BF18" s="22">
        <v>2</v>
      </c>
      <c r="BG18" s="22">
        <v>0</v>
      </c>
      <c r="BH18" s="22">
        <v>1</v>
      </c>
      <c r="BI18" s="22">
        <v>0</v>
      </c>
      <c r="BJ18" s="22">
        <v>0</v>
      </c>
      <c r="BK18" s="22">
        <v>1</v>
      </c>
      <c r="BL18" s="22">
        <v>0</v>
      </c>
      <c r="BM18" s="22">
        <v>0</v>
      </c>
      <c r="BN18" s="22">
        <v>0</v>
      </c>
      <c r="BO18" s="22">
        <v>0</v>
      </c>
      <c r="BP18" s="24">
        <v>0</v>
      </c>
      <c r="BQ18" s="22">
        <v>0</v>
      </c>
      <c r="BR18" s="22">
        <v>2</v>
      </c>
      <c r="BS18" s="22">
        <v>2</v>
      </c>
      <c r="BT18" s="22">
        <v>0</v>
      </c>
      <c r="BU18" s="22">
        <v>0</v>
      </c>
      <c r="BV18" s="22">
        <v>0</v>
      </c>
      <c r="BW18" s="22">
        <v>1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9</v>
      </c>
      <c r="CF18" s="22">
        <v>2</v>
      </c>
      <c r="CG18" s="22">
        <v>1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4</v>
      </c>
      <c r="CS18" s="22">
        <v>0</v>
      </c>
      <c r="CT18" s="22">
        <v>1</v>
      </c>
      <c r="CU18" s="22">
        <v>0</v>
      </c>
      <c r="CV18" s="22">
        <v>0</v>
      </c>
      <c r="CW18" s="22">
        <v>1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3</v>
      </c>
      <c r="DF18" s="22">
        <v>1</v>
      </c>
      <c r="DG18" s="22">
        <v>0</v>
      </c>
      <c r="DH18" s="22">
        <v>0</v>
      </c>
      <c r="DI18" s="22">
        <v>0</v>
      </c>
      <c r="DJ18" s="22">
        <v>0</v>
      </c>
      <c r="DK18" s="22">
        <v>1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5</v>
      </c>
      <c r="DS18" s="22">
        <v>2</v>
      </c>
      <c r="DT18" s="22">
        <v>0</v>
      </c>
      <c r="DU18" s="22">
        <v>0</v>
      </c>
      <c r="DV18" s="22">
        <v>0</v>
      </c>
      <c r="DW18" s="22">
        <v>0</v>
      </c>
      <c r="DX18" s="22">
        <v>1</v>
      </c>
      <c r="DY18" s="22">
        <v>0</v>
      </c>
      <c r="DZ18" s="22">
        <v>0</v>
      </c>
      <c r="EA18" s="22">
        <v>0</v>
      </c>
      <c r="EB18" s="22">
        <v>0</v>
      </c>
      <c r="EC18" s="22">
        <v>0</v>
      </c>
      <c r="ED18" s="22">
        <v>0</v>
      </c>
      <c r="EE18" s="22">
        <v>2</v>
      </c>
      <c r="EF18" s="22">
        <v>2</v>
      </c>
      <c r="EG18" s="22">
        <v>1</v>
      </c>
      <c r="EH18" s="22">
        <v>0</v>
      </c>
      <c r="EI18" s="22">
        <v>0</v>
      </c>
      <c r="EJ18" s="22">
        <v>0</v>
      </c>
      <c r="EK18" s="22">
        <v>0</v>
      </c>
      <c r="EL18" s="22">
        <v>0</v>
      </c>
      <c r="EM18" s="22">
        <v>0</v>
      </c>
      <c r="EN18" s="22">
        <v>0</v>
      </c>
      <c r="EO18" s="22">
        <v>0</v>
      </c>
      <c r="EP18" s="22">
        <v>0</v>
      </c>
      <c r="EQ18" s="22">
        <v>0</v>
      </c>
      <c r="ER18" s="22">
        <v>4</v>
      </c>
      <c r="ES18" s="22">
        <v>2</v>
      </c>
      <c r="ET18" s="22">
        <v>0</v>
      </c>
      <c r="EU18" s="22">
        <v>0</v>
      </c>
      <c r="EV18" s="22">
        <v>0</v>
      </c>
      <c r="EW18" s="22">
        <v>2</v>
      </c>
      <c r="EX18" s="22">
        <v>0</v>
      </c>
      <c r="EY18" s="22">
        <v>0</v>
      </c>
      <c r="EZ18" s="22">
        <v>0</v>
      </c>
      <c r="FA18" s="22">
        <v>0</v>
      </c>
      <c r="FB18" s="22">
        <v>0</v>
      </c>
      <c r="FC18" s="22">
        <f t="shared" si="4"/>
        <v>2</v>
      </c>
      <c r="FD18" s="19">
        <f t="shared" si="0"/>
        <v>2.5316455696202531E-2</v>
      </c>
      <c r="FE18" s="22">
        <f t="shared" si="5"/>
        <v>2</v>
      </c>
      <c r="FF18" s="19">
        <f t="shared" si="6"/>
        <v>0.5</v>
      </c>
      <c r="FG18" s="22">
        <f t="shared" si="7"/>
        <v>49</v>
      </c>
      <c r="FH18" s="19">
        <f t="shared" si="1"/>
        <v>1.5151515151515152E-2</v>
      </c>
      <c r="FI18" s="22">
        <f t="shared" si="8"/>
        <v>20</v>
      </c>
      <c r="FJ18" s="19">
        <f t="shared" si="2"/>
        <v>6.25E-2</v>
      </c>
      <c r="FK18" s="22">
        <f t="shared" si="9"/>
        <v>5</v>
      </c>
      <c r="FL18" s="19">
        <f t="shared" si="10"/>
        <v>2.0080321285140562E-2</v>
      </c>
      <c r="FM18" s="22">
        <f t="shared" si="11"/>
        <v>4</v>
      </c>
      <c r="FN18" s="19">
        <f t="shared" si="12"/>
        <v>9.3023255813953487E-3</v>
      </c>
      <c r="FO18" s="22">
        <f t="shared" si="13"/>
        <v>0</v>
      </c>
      <c r="FP18" s="19">
        <f t="shared" si="14"/>
        <v>0</v>
      </c>
      <c r="FQ18" s="22">
        <f t="shared" si="15"/>
        <v>6</v>
      </c>
      <c r="FR18" s="19">
        <f t="shared" si="16"/>
        <v>4.0106951871657758E-3</v>
      </c>
      <c r="FS18" s="22">
        <f t="shared" si="17"/>
        <v>4</v>
      </c>
      <c r="FT18" s="19">
        <f t="shared" si="18"/>
        <v>1.9512195121951219E-2</v>
      </c>
      <c r="FU18" s="22">
        <f t="shared" si="19"/>
        <v>0</v>
      </c>
      <c r="FV18" s="19">
        <f t="shared" si="20"/>
        <v>0</v>
      </c>
      <c r="FW18" s="22">
        <f t="shared" si="21"/>
        <v>0</v>
      </c>
      <c r="FX18" s="19">
        <f t="shared" si="22"/>
        <v>0</v>
      </c>
      <c r="FY18" s="22">
        <f t="shared" si="23"/>
        <v>2</v>
      </c>
      <c r="FZ18" s="19">
        <f t="shared" si="24"/>
        <v>0.5</v>
      </c>
      <c r="GA18" s="22">
        <f t="shared" si="25"/>
        <v>0</v>
      </c>
      <c r="GB18" s="19">
        <f t="shared" si="26"/>
        <v>0</v>
      </c>
      <c r="GC18" s="20">
        <f t="shared" si="3"/>
        <v>94</v>
      </c>
      <c r="GD18" s="19">
        <f t="shared" si="27"/>
        <v>1.3909440662918023E-2</v>
      </c>
    </row>
    <row r="19" spans="1:186" x14ac:dyDescent="0.25">
      <c r="A19" s="18">
        <v>17</v>
      </c>
      <c r="B19" s="16" t="s">
        <v>16</v>
      </c>
      <c r="C19" s="24">
        <v>1</v>
      </c>
      <c r="D19" s="22">
        <v>0</v>
      </c>
      <c r="E19" s="22">
        <v>2</v>
      </c>
      <c r="F19" s="22">
        <v>0</v>
      </c>
      <c r="G19" s="22">
        <v>2</v>
      </c>
      <c r="H19" s="22">
        <v>0</v>
      </c>
      <c r="I19" s="22">
        <v>0</v>
      </c>
      <c r="J19" s="22">
        <v>1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4">
        <v>0</v>
      </c>
      <c r="Q19" s="22">
        <v>0</v>
      </c>
      <c r="R19" s="22">
        <v>2</v>
      </c>
      <c r="S19" s="22">
        <v>0</v>
      </c>
      <c r="T19" s="22">
        <v>1</v>
      </c>
      <c r="U19" s="22">
        <v>0</v>
      </c>
      <c r="V19" s="22">
        <v>0</v>
      </c>
      <c r="W19" s="22">
        <v>3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4">
        <v>0</v>
      </c>
      <c r="AD19" s="22">
        <v>0</v>
      </c>
      <c r="AE19" s="22">
        <v>4</v>
      </c>
      <c r="AF19" s="22">
        <v>0</v>
      </c>
      <c r="AG19" s="22">
        <v>0</v>
      </c>
      <c r="AH19" s="22">
        <v>1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4">
        <v>1</v>
      </c>
      <c r="AQ19" s="22">
        <v>0</v>
      </c>
      <c r="AR19" s="22">
        <v>5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15">
        <v>0</v>
      </c>
      <c r="BD19" s="22">
        <v>0</v>
      </c>
      <c r="BE19" s="22">
        <v>2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4">
        <v>0</v>
      </c>
      <c r="BQ19" s="22">
        <v>0</v>
      </c>
      <c r="BR19" s="22">
        <v>2</v>
      </c>
      <c r="BS19" s="22">
        <v>0</v>
      </c>
      <c r="BT19" s="22">
        <v>0</v>
      </c>
      <c r="BU19" s="22">
        <v>0</v>
      </c>
      <c r="BV19" s="22">
        <v>0</v>
      </c>
      <c r="BW19" s="22">
        <v>2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1</v>
      </c>
      <c r="CF19" s="22">
        <v>0</v>
      </c>
      <c r="CG19" s="22">
        <v>1</v>
      </c>
      <c r="CH19" s="22">
        <v>0</v>
      </c>
      <c r="CI19" s="22">
        <v>0</v>
      </c>
      <c r="CJ19" s="22">
        <v>1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4</v>
      </c>
      <c r="CS19" s="22">
        <v>0</v>
      </c>
      <c r="CT19" s="22">
        <v>1</v>
      </c>
      <c r="CU19" s="22">
        <v>0</v>
      </c>
      <c r="CV19" s="22">
        <v>0</v>
      </c>
      <c r="CW19" s="22">
        <v>4</v>
      </c>
      <c r="CX19" s="22">
        <v>1</v>
      </c>
      <c r="CY19" s="22">
        <v>0</v>
      </c>
      <c r="CZ19" s="22">
        <v>0</v>
      </c>
      <c r="DA19" s="22">
        <v>0</v>
      </c>
      <c r="DB19" s="22">
        <v>0</v>
      </c>
      <c r="DC19" s="22">
        <v>0</v>
      </c>
      <c r="DD19" s="22">
        <v>0</v>
      </c>
      <c r="DE19" s="22">
        <v>1</v>
      </c>
      <c r="DF19" s="22">
        <v>0</v>
      </c>
      <c r="DG19" s="22">
        <v>0</v>
      </c>
      <c r="DH19" s="22">
        <v>1</v>
      </c>
      <c r="DI19" s="22">
        <v>0</v>
      </c>
      <c r="DJ19" s="22">
        <v>2</v>
      </c>
      <c r="DK19" s="22">
        <v>0</v>
      </c>
      <c r="DL19" s="22">
        <v>0</v>
      </c>
      <c r="DM19" s="22">
        <v>0</v>
      </c>
      <c r="DN19" s="22">
        <v>0</v>
      </c>
      <c r="DO19" s="22">
        <v>0</v>
      </c>
      <c r="DP19" s="22">
        <v>1</v>
      </c>
      <c r="DQ19" s="22">
        <v>0</v>
      </c>
      <c r="DR19" s="22">
        <v>2</v>
      </c>
      <c r="DS19" s="22">
        <v>1</v>
      </c>
      <c r="DT19" s="22">
        <v>0</v>
      </c>
      <c r="DU19" s="22">
        <v>0</v>
      </c>
      <c r="DV19" s="22">
        <v>0</v>
      </c>
      <c r="DW19" s="22">
        <v>1</v>
      </c>
      <c r="DX19" s="22">
        <v>0</v>
      </c>
      <c r="DY19" s="22">
        <v>0</v>
      </c>
      <c r="DZ19" s="22">
        <v>0</v>
      </c>
      <c r="EA19" s="22">
        <v>0</v>
      </c>
      <c r="EB19" s="22">
        <v>0</v>
      </c>
      <c r="EC19" s="22">
        <v>0</v>
      </c>
      <c r="ED19" s="22">
        <v>0</v>
      </c>
      <c r="EE19" s="22">
        <v>5</v>
      </c>
      <c r="EF19" s="22">
        <v>1</v>
      </c>
      <c r="EG19" s="22">
        <v>0</v>
      </c>
      <c r="EH19" s="22">
        <v>0</v>
      </c>
      <c r="EI19" s="22">
        <v>0</v>
      </c>
      <c r="EJ19" s="22">
        <v>1</v>
      </c>
      <c r="EK19" s="22">
        <v>0</v>
      </c>
      <c r="EL19" s="22">
        <v>0</v>
      </c>
      <c r="EM19" s="22">
        <v>0</v>
      </c>
      <c r="EN19" s="22">
        <v>0</v>
      </c>
      <c r="EO19" s="22">
        <v>0</v>
      </c>
      <c r="EP19" s="22">
        <v>0</v>
      </c>
      <c r="EQ19" s="22">
        <v>0</v>
      </c>
      <c r="ER19" s="22">
        <v>5</v>
      </c>
      <c r="ES19" s="22">
        <v>0</v>
      </c>
      <c r="ET19" s="22">
        <v>0</v>
      </c>
      <c r="EU19" s="22">
        <v>0</v>
      </c>
      <c r="EV19" s="22">
        <v>0</v>
      </c>
      <c r="EW19" s="22">
        <v>2</v>
      </c>
      <c r="EX19" s="22">
        <v>1</v>
      </c>
      <c r="EY19" s="22">
        <v>0</v>
      </c>
      <c r="EZ19" s="22">
        <v>0</v>
      </c>
      <c r="FA19" s="22">
        <v>0</v>
      </c>
      <c r="FB19" s="22">
        <v>0</v>
      </c>
      <c r="FC19" s="22">
        <f t="shared" si="4"/>
        <v>3</v>
      </c>
      <c r="FD19" s="19">
        <f t="shared" si="0"/>
        <v>3.7974683544303799E-2</v>
      </c>
      <c r="FE19" s="22">
        <f t="shared" si="5"/>
        <v>0</v>
      </c>
      <c r="FF19" s="19">
        <f t="shared" si="6"/>
        <v>0</v>
      </c>
      <c r="FG19" s="22">
        <f t="shared" si="7"/>
        <v>35</v>
      </c>
      <c r="FH19" s="19">
        <f t="shared" si="1"/>
        <v>1.0822510822510822E-2</v>
      </c>
      <c r="FI19" s="22">
        <f t="shared" si="8"/>
        <v>2</v>
      </c>
      <c r="FJ19" s="19">
        <f t="shared" si="2"/>
        <v>6.2500000000000003E-3</v>
      </c>
      <c r="FK19" s="22">
        <f t="shared" si="9"/>
        <v>5</v>
      </c>
      <c r="FL19" s="19">
        <f t="shared" si="10"/>
        <v>2.0080321285140562E-2</v>
      </c>
      <c r="FM19" s="22">
        <f t="shared" si="11"/>
        <v>2</v>
      </c>
      <c r="FN19" s="19">
        <f t="shared" si="12"/>
        <v>4.6511627906976744E-3</v>
      </c>
      <c r="FO19" s="22">
        <f t="shared" si="13"/>
        <v>0</v>
      </c>
      <c r="FP19" s="19">
        <f t="shared" si="14"/>
        <v>0</v>
      </c>
      <c r="FQ19" s="22">
        <f t="shared" si="15"/>
        <v>17</v>
      </c>
      <c r="FR19" s="19">
        <f t="shared" si="16"/>
        <v>1.1363636363636364E-2</v>
      </c>
      <c r="FS19" s="22">
        <f t="shared" si="17"/>
        <v>2</v>
      </c>
      <c r="FT19" s="19">
        <f t="shared" si="18"/>
        <v>9.7560975609756097E-3</v>
      </c>
      <c r="FU19" s="22">
        <f t="shared" si="19"/>
        <v>0</v>
      </c>
      <c r="FV19" s="19">
        <f t="shared" si="20"/>
        <v>0</v>
      </c>
      <c r="FW19" s="22">
        <f t="shared" si="21"/>
        <v>0</v>
      </c>
      <c r="FX19" s="19">
        <f t="shared" si="22"/>
        <v>0</v>
      </c>
      <c r="FY19" s="22">
        <f t="shared" si="23"/>
        <v>0</v>
      </c>
      <c r="FZ19" s="19">
        <f t="shared" si="24"/>
        <v>0</v>
      </c>
      <c r="GA19" s="22">
        <f t="shared" si="25"/>
        <v>0</v>
      </c>
      <c r="GB19" s="19">
        <f t="shared" si="26"/>
        <v>0</v>
      </c>
      <c r="GC19" s="20">
        <f t="shared" si="3"/>
        <v>66</v>
      </c>
      <c r="GD19" s="19">
        <f t="shared" si="27"/>
        <v>9.7662030186445696E-3</v>
      </c>
    </row>
    <row r="20" spans="1:186" x14ac:dyDescent="0.25">
      <c r="A20" s="18">
        <v>18</v>
      </c>
      <c r="B20" s="16" t="s">
        <v>17</v>
      </c>
      <c r="C20" s="24">
        <v>0</v>
      </c>
      <c r="D20" s="22">
        <v>0</v>
      </c>
      <c r="E20" s="22">
        <v>20</v>
      </c>
      <c r="F20" s="22">
        <v>4</v>
      </c>
      <c r="G20" s="22">
        <v>0</v>
      </c>
      <c r="H20" s="22">
        <v>1</v>
      </c>
      <c r="I20" s="22">
        <v>1</v>
      </c>
      <c r="J20" s="22">
        <v>2</v>
      </c>
      <c r="K20" s="22">
        <v>1</v>
      </c>
      <c r="L20" s="22">
        <v>2</v>
      </c>
      <c r="M20" s="22">
        <v>1</v>
      </c>
      <c r="N20" s="22">
        <v>0</v>
      </c>
      <c r="O20" s="22">
        <v>0</v>
      </c>
      <c r="P20" s="24">
        <v>0</v>
      </c>
      <c r="Q20" s="22">
        <v>0</v>
      </c>
      <c r="R20" s="22">
        <v>14</v>
      </c>
      <c r="S20" s="22">
        <v>5</v>
      </c>
      <c r="T20" s="22">
        <v>0</v>
      </c>
      <c r="U20" s="22">
        <v>3</v>
      </c>
      <c r="V20" s="22">
        <v>0</v>
      </c>
      <c r="W20" s="22">
        <v>3</v>
      </c>
      <c r="X20" s="22">
        <v>1</v>
      </c>
      <c r="Y20" s="22">
        <v>1</v>
      </c>
      <c r="Z20" s="22">
        <v>2</v>
      </c>
      <c r="AA20" s="22">
        <v>0</v>
      </c>
      <c r="AB20" s="22">
        <v>0</v>
      </c>
      <c r="AC20" s="24">
        <v>0</v>
      </c>
      <c r="AD20" s="22">
        <v>0</v>
      </c>
      <c r="AE20" s="22">
        <v>21</v>
      </c>
      <c r="AF20" s="22">
        <v>1</v>
      </c>
      <c r="AG20" s="22">
        <v>1</v>
      </c>
      <c r="AH20" s="22">
        <v>2</v>
      </c>
      <c r="AI20" s="22">
        <v>0</v>
      </c>
      <c r="AJ20" s="22">
        <v>0</v>
      </c>
      <c r="AK20" s="22">
        <v>2</v>
      </c>
      <c r="AL20" s="22">
        <v>0</v>
      </c>
      <c r="AM20" s="22">
        <v>2</v>
      </c>
      <c r="AN20" s="22">
        <v>0</v>
      </c>
      <c r="AO20" s="22">
        <v>0</v>
      </c>
      <c r="AP20" s="24">
        <v>1</v>
      </c>
      <c r="AQ20" s="22">
        <v>0</v>
      </c>
      <c r="AR20" s="22">
        <v>21</v>
      </c>
      <c r="AS20" s="22">
        <v>7</v>
      </c>
      <c r="AT20" s="22">
        <v>1</v>
      </c>
      <c r="AU20" s="22">
        <v>1</v>
      </c>
      <c r="AV20" s="22">
        <v>0</v>
      </c>
      <c r="AW20" s="22">
        <v>2</v>
      </c>
      <c r="AX20" s="22">
        <v>1</v>
      </c>
      <c r="AY20" s="22">
        <v>1</v>
      </c>
      <c r="AZ20" s="22">
        <v>0</v>
      </c>
      <c r="BA20" s="22">
        <v>0</v>
      </c>
      <c r="BB20" s="22">
        <v>0</v>
      </c>
      <c r="BC20" s="15">
        <v>0</v>
      </c>
      <c r="BD20" s="22">
        <v>0</v>
      </c>
      <c r="BE20" s="22">
        <v>18</v>
      </c>
      <c r="BF20" s="22">
        <v>4</v>
      </c>
      <c r="BG20" s="22">
        <v>0</v>
      </c>
      <c r="BH20" s="22">
        <v>1</v>
      </c>
      <c r="BI20" s="22">
        <v>0</v>
      </c>
      <c r="BJ20" s="22">
        <v>1</v>
      </c>
      <c r="BK20" s="22">
        <v>0</v>
      </c>
      <c r="BL20" s="22">
        <v>1</v>
      </c>
      <c r="BM20" s="22">
        <v>5</v>
      </c>
      <c r="BN20" s="22">
        <v>0</v>
      </c>
      <c r="BO20" s="22">
        <v>0</v>
      </c>
      <c r="BP20" s="24">
        <v>0</v>
      </c>
      <c r="BQ20" s="22">
        <v>0</v>
      </c>
      <c r="BR20" s="22">
        <v>11</v>
      </c>
      <c r="BS20" s="22">
        <v>1</v>
      </c>
      <c r="BT20" s="22">
        <v>1</v>
      </c>
      <c r="BU20" s="22">
        <v>0</v>
      </c>
      <c r="BV20" s="22">
        <v>0</v>
      </c>
      <c r="BW20" s="22">
        <v>3</v>
      </c>
      <c r="BX20" s="22">
        <v>1</v>
      </c>
      <c r="BY20" s="22">
        <v>1</v>
      </c>
      <c r="BZ20" s="22">
        <v>3</v>
      </c>
      <c r="CA20" s="22">
        <v>0</v>
      </c>
      <c r="CB20" s="22">
        <v>0</v>
      </c>
      <c r="CC20" s="22">
        <v>0</v>
      </c>
      <c r="CD20" s="22">
        <v>0</v>
      </c>
      <c r="CE20" s="22">
        <v>10</v>
      </c>
      <c r="CF20" s="22">
        <v>2</v>
      </c>
      <c r="CG20" s="22">
        <v>1</v>
      </c>
      <c r="CH20" s="22">
        <v>0</v>
      </c>
      <c r="CI20" s="22">
        <v>0</v>
      </c>
      <c r="CJ20" s="22">
        <v>4</v>
      </c>
      <c r="CK20" s="22">
        <v>0</v>
      </c>
      <c r="CL20" s="22">
        <v>2</v>
      </c>
      <c r="CM20" s="22">
        <v>2</v>
      </c>
      <c r="CN20" s="22">
        <v>0</v>
      </c>
      <c r="CO20" s="22">
        <v>0</v>
      </c>
      <c r="CP20" s="22">
        <v>0</v>
      </c>
      <c r="CQ20" s="22">
        <v>0</v>
      </c>
      <c r="CR20" s="22">
        <v>13</v>
      </c>
      <c r="CS20" s="22">
        <v>0</v>
      </c>
      <c r="CT20" s="22">
        <v>0</v>
      </c>
      <c r="CU20" s="22">
        <v>0</v>
      </c>
      <c r="CV20" s="22">
        <v>0</v>
      </c>
      <c r="CW20" s="22">
        <v>2</v>
      </c>
      <c r="CX20" s="22">
        <v>2</v>
      </c>
      <c r="CY20" s="22">
        <v>2</v>
      </c>
      <c r="CZ20" s="22">
        <v>3</v>
      </c>
      <c r="DA20" s="22">
        <v>0</v>
      </c>
      <c r="DB20" s="22">
        <v>0</v>
      </c>
      <c r="DC20" s="22">
        <v>0</v>
      </c>
      <c r="DD20" s="22">
        <v>0</v>
      </c>
      <c r="DE20" s="22">
        <v>8</v>
      </c>
      <c r="DF20" s="22">
        <v>0</v>
      </c>
      <c r="DG20" s="22">
        <v>0</v>
      </c>
      <c r="DH20" s="22">
        <v>0</v>
      </c>
      <c r="DI20" s="22">
        <v>0</v>
      </c>
      <c r="DJ20" s="22">
        <v>3</v>
      </c>
      <c r="DK20" s="22">
        <v>2</v>
      </c>
      <c r="DL20" s="22">
        <v>1</v>
      </c>
      <c r="DM20" s="22">
        <v>5</v>
      </c>
      <c r="DN20" s="22">
        <v>0</v>
      </c>
      <c r="DO20" s="22">
        <v>0</v>
      </c>
      <c r="DP20" s="22">
        <v>1</v>
      </c>
      <c r="DQ20" s="22">
        <v>0</v>
      </c>
      <c r="DR20" s="22">
        <v>14</v>
      </c>
      <c r="DS20" s="22">
        <v>0</v>
      </c>
      <c r="DT20" s="22">
        <v>0</v>
      </c>
      <c r="DU20" s="22">
        <v>0</v>
      </c>
      <c r="DV20" s="22">
        <v>0</v>
      </c>
      <c r="DW20" s="22">
        <v>2</v>
      </c>
      <c r="DX20" s="22">
        <v>2</v>
      </c>
      <c r="DY20" s="22">
        <v>3</v>
      </c>
      <c r="DZ20" s="22">
        <v>4</v>
      </c>
      <c r="EA20" s="22">
        <v>0</v>
      </c>
      <c r="EB20" s="22">
        <v>0</v>
      </c>
      <c r="EC20" s="22">
        <v>0</v>
      </c>
      <c r="ED20" s="22">
        <v>0</v>
      </c>
      <c r="EE20" s="22">
        <v>12</v>
      </c>
      <c r="EF20" s="22">
        <v>0</v>
      </c>
      <c r="EG20" s="22">
        <v>0</v>
      </c>
      <c r="EH20" s="22">
        <v>0</v>
      </c>
      <c r="EI20" s="22">
        <v>0</v>
      </c>
      <c r="EJ20" s="22">
        <v>5</v>
      </c>
      <c r="EK20" s="22">
        <v>0</v>
      </c>
      <c r="EL20" s="22">
        <v>1</v>
      </c>
      <c r="EM20" s="22">
        <v>4</v>
      </c>
      <c r="EN20" s="22">
        <v>0</v>
      </c>
      <c r="EO20" s="22">
        <v>0</v>
      </c>
      <c r="EP20" s="22">
        <v>0</v>
      </c>
      <c r="EQ20" s="22">
        <v>0</v>
      </c>
      <c r="ER20" s="22">
        <v>8</v>
      </c>
      <c r="ES20" s="22">
        <v>0</v>
      </c>
      <c r="ET20" s="22">
        <v>1</v>
      </c>
      <c r="EU20" s="22">
        <v>0</v>
      </c>
      <c r="EV20" s="22">
        <v>0</v>
      </c>
      <c r="EW20" s="22">
        <v>2</v>
      </c>
      <c r="EX20" s="22">
        <v>0</v>
      </c>
      <c r="EY20" s="22">
        <v>0</v>
      </c>
      <c r="EZ20" s="22">
        <v>5</v>
      </c>
      <c r="FA20" s="22">
        <v>0</v>
      </c>
      <c r="FB20" s="22">
        <v>0</v>
      </c>
      <c r="FC20" s="22">
        <f t="shared" si="4"/>
        <v>2</v>
      </c>
      <c r="FD20" s="19">
        <f t="shared" ref="FD20:FD24" si="28">FC20/FC$26</f>
        <v>2.5316455696202531E-2</v>
      </c>
      <c r="FE20" s="22">
        <f t="shared" si="5"/>
        <v>0</v>
      </c>
      <c r="FF20" s="19">
        <f t="shared" si="6"/>
        <v>0</v>
      </c>
      <c r="FG20" s="22">
        <f t="shared" si="7"/>
        <v>170</v>
      </c>
      <c r="FH20" s="22">
        <f t="shared" ref="FH20:FH24" si="29">SUM(H20, U20, AH20, AU20, BH20, BU20, CH20, CU20, DH20, DU20, EH20, EU20)</f>
        <v>8</v>
      </c>
      <c r="FI20" s="22">
        <f t="shared" si="8"/>
        <v>24</v>
      </c>
      <c r="FJ20" s="19">
        <f t="shared" ref="FJ20:FJ23" si="30">FI20/FI$26</f>
        <v>7.4999999999999997E-2</v>
      </c>
      <c r="FK20" s="22">
        <f t="shared" si="9"/>
        <v>5</v>
      </c>
      <c r="FL20" s="19">
        <f t="shared" si="10"/>
        <v>2.0080321285140562E-2</v>
      </c>
      <c r="FM20" s="22">
        <f t="shared" si="11"/>
        <v>8</v>
      </c>
      <c r="FN20" s="19">
        <f t="shared" si="12"/>
        <v>1.8604651162790697E-2</v>
      </c>
      <c r="FO20" s="22">
        <f t="shared" si="13"/>
        <v>1</v>
      </c>
      <c r="FP20" s="19">
        <f t="shared" si="14"/>
        <v>2.2727272727272728E-2</v>
      </c>
      <c r="FQ20" s="22">
        <f t="shared" si="15"/>
        <v>29</v>
      </c>
      <c r="FR20" s="19">
        <f t="shared" si="16"/>
        <v>1.9385026737967916E-2</v>
      </c>
      <c r="FS20" s="22">
        <f t="shared" si="17"/>
        <v>12</v>
      </c>
      <c r="FT20" s="19">
        <f t="shared" si="18"/>
        <v>5.8536585365853662E-2</v>
      </c>
      <c r="FU20" s="22">
        <f t="shared" si="19"/>
        <v>15</v>
      </c>
      <c r="FV20" s="19">
        <f t="shared" si="20"/>
        <v>5.1020408163265307E-2</v>
      </c>
      <c r="FW20" s="22">
        <f t="shared" si="21"/>
        <v>36</v>
      </c>
      <c r="FX20" s="19">
        <f t="shared" si="22"/>
        <v>9.0452261306532666E-2</v>
      </c>
      <c r="FY20" s="22">
        <f t="shared" si="23"/>
        <v>0</v>
      </c>
      <c r="FZ20" s="19">
        <f t="shared" si="24"/>
        <v>0</v>
      </c>
      <c r="GA20" s="22">
        <f t="shared" si="25"/>
        <v>0</v>
      </c>
      <c r="GB20" s="19">
        <f t="shared" si="26"/>
        <v>0</v>
      </c>
      <c r="GC20" s="20">
        <f t="shared" si="3"/>
        <v>302</v>
      </c>
      <c r="GD20" s="19">
        <f t="shared" si="27"/>
        <v>4.4687777448949396E-2</v>
      </c>
    </row>
    <row r="21" spans="1:186" x14ac:dyDescent="0.25">
      <c r="A21" s="18">
        <v>19</v>
      </c>
      <c r="B21" s="16" t="s">
        <v>18</v>
      </c>
      <c r="C21" s="24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2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4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1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4">
        <v>0</v>
      </c>
      <c r="AD21" s="22">
        <v>0</v>
      </c>
      <c r="AE21" s="22">
        <v>1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4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1</v>
      </c>
      <c r="AZ21" s="22">
        <v>0</v>
      </c>
      <c r="BA21" s="22">
        <v>0</v>
      </c>
      <c r="BB21" s="22">
        <v>0</v>
      </c>
      <c r="BC21" s="15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4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1</v>
      </c>
      <c r="CF21" s="22">
        <v>1</v>
      </c>
      <c r="CG21" s="22">
        <v>0</v>
      </c>
      <c r="CH21" s="22">
        <v>0</v>
      </c>
      <c r="CI21" s="22">
        <v>0</v>
      </c>
      <c r="CJ21" s="22">
        <v>1</v>
      </c>
      <c r="CK21" s="22">
        <v>1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3</v>
      </c>
      <c r="CS21" s="22">
        <v>2</v>
      </c>
      <c r="CT21" s="22">
        <v>0</v>
      </c>
      <c r="CU21" s="22">
        <v>0</v>
      </c>
      <c r="CV21" s="22">
        <v>0</v>
      </c>
      <c r="CW21" s="22">
        <v>1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2</v>
      </c>
      <c r="DF21" s="22">
        <v>1</v>
      </c>
      <c r="DG21" s="22">
        <v>0</v>
      </c>
      <c r="DH21" s="22">
        <v>0</v>
      </c>
      <c r="DI21" s="22">
        <v>0</v>
      </c>
      <c r="DJ21" s="22">
        <v>1</v>
      </c>
      <c r="DK21" s="22">
        <v>0</v>
      </c>
      <c r="DL21" s="22">
        <v>0</v>
      </c>
      <c r="DM21" s="22">
        <v>0</v>
      </c>
      <c r="DN21" s="22">
        <v>0</v>
      </c>
      <c r="DO21" s="22">
        <v>0</v>
      </c>
      <c r="DP21" s="22">
        <v>0</v>
      </c>
      <c r="DQ21" s="22">
        <v>0</v>
      </c>
      <c r="DR21" s="22">
        <v>0</v>
      </c>
      <c r="DS21" s="22">
        <v>0</v>
      </c>
      <c r="DT21" s="22">
        <v>0</v>
      </c>
      <c r="DU21" s="22">
        <v>0</v>
      </c>
      <c r="DV21" s="22">
        <v>0</v>
      </c>
      <c r="DW21" s="22">
        <v>0</v>
      </c>
      <c r="DX21" s="22">
        <v>2</v>
      </c>
      <c r="DY21" s="22">
        <v>0</v>
      </c>
      <c r="DZ21" s="22">
        <v>0</v>
      </c>
      <c r="EA21" s="22">
        <v>0</v>
      </c>
      <c r="EB21" s="22">
        <v>0</v>
      </c>
      <c r="EC21" s="22">
        <v>0</v>
      </c>
      <c r="ED21" s="22">
        <v>0</v>
      </c>
      <c r="EE21" s="22">
        <v>0</v>
      </c>
      <c r="EF21" s="22">
        <v>0</v>
      </c>
      <c r="EG21" s="22">
        <v>0</v>
      </c>
      <c r="EH21" s="22">
        <v>0</v>
      </c>
      <c r="EI21" s="22">
        <v>0</v>
      </c>
      <c r="EJ21" s="22">
        <v>1</v>
      </c>
      <c r="EK21" s="22">
        <v>1</v>
      </c>
      <c r="EL21" s="22">
        <v>0</v>
      </c>
      <c r="EM21" s="22">
        <v>0</v>
      </c>
      <c r="EN21" s="22">
        <v>0</v>
      </c>
      <c r="EO21" s="22">
        <v>0</v>
      </c>
      <c r="EP21" s="22">
        <v>0</v>
      </c>
      <c r="EQ21" s="22">
        <v>0</v>
      </c>
      <c r="ER21" s="22">
        <v>0</v>
      </c>
      <c r="ES21" s="22">
        <v>0</v>
      </c>
      <c r="ET21" s="22">
        <v>0</v>
      </c>
      <c r="EU21" s="22">
        <v>0</v>
      </c>
      <c r="EV21" s="22">
        <v>0</v>
      </c>
      <c r="EW21" s="22">
        <v>0</v>
      </c>
      <c r="EX21" s="22">
        <v>0</v>
      </c>
      <c r="EY21" s="22">
        <v>0</v>
      </c>
      <c r="EZ21" s="22">
        <v>0</v>
      </c>
      <c r="FA21" s="22">
        <v>0</v>
      </c>
      <c r="FB21" s="22">
        <v>0</v>
      </c>
      <c r="FC21" s="22">
        <f t="shared" si="4"/>
        <v>0</v>
      </c>
      <c r="FD21" s="19">
        <f t="shared" si="28"/>
        <v>0</v>
      </c>
      <c r="FE21" s="22">
        <f t="shared" si="5"/>
        <v>0</v>
      </c>
      <c r="FF21" s="19">
        <f t="shared" si="6"/>
        <v>0</v>
      </c>
      <c r="FG21" s="22">
        <f t="shared" si="7"/>
        <v>7</v>
      </c>
      <c r="FH21" s="22">
        <f t="shared" si="29"/>
        <v>0</v>
      </c>
      <c r="FI21" s="22">
        <f t="shared" si="8"/>
        <v>4</v>
      </c>
      <c r="FJ21" s="19">
        <f t="shared" si="30"/>
        <v>1.2500000000000001E-2</v>
      </c>
      <c r="FK21" s="22">
        <f t="shared" si="9"/>
        <v>0</v>
      </c>
      <c r="FL21" s="19">
        <f t="shared" si="10"/>
        <v>0</v>
      </c>
      <c r="FM21" s="22">
        <f t="shared" si="11"/>
        <v>0</v>
      </c>
      <c r="FN21" s="19">
        <f t="shared" si="12"/>
        <v>0</v>
      </c>
      <c r="FO21" s="22">
        <f t="shared" si="13"/>
        <v>0</v>
      </c>
      <c r="FP21" s="19">
        <f t="shared" si="14"/>
        <v>0</v>
      </c>
      <c r="FQ21" s="22">
        <f t="shared" si="15"/>
        <v>7</v>
      </c>
      <c r="FR21" s="19">
        <f t="shared" si="16"/>
        <v>4.6791443850267376E-3</v>
      </c>
      <c r="FS21" s="22">
        <f t="shared" si="17"/>
        <v>4</v>
      </c>
      <c r="FT21" s="19">
        <f t="shared" si="18"/>
        <v>1.9512195121951219E-2</v>
      </c>
      <c r="FU21" s="22">
        <f t="shared" si="19"/>
        <v>1</v>
      </c>
      <c r="FV21" s="19">
        <f t="shared" si="20"/>
        <v>3.4013605442176869E-3</v>
      </c>
      <c r="FW21" s="22">
        <f t="shared" si="21"/>
        <v>0</v>
      </c>
      <c r="FX21" s="19">
        <f t="shared" si="22"/>
        <v>0</v>
      </c>
      <c r="FY21" s="22">
        <f t="shared" si="23"/>
        <v>0</v>
      </c>
      <c r="FZ21" s="19">
        <f t="shared" si="24"/>
        <v>0</v>
      </c>
      <c r="GA21" s="22">
        <f t="shared" si="25"/>
        <v>0</v>
      </c>
      <c r="GB21" s="19">
        <f t="shared" si="26"/>
        <v>0</v>
      </c>
      <c r="GC21" s="20">
        <f t="shared" si="3"/>
        <v>23</v>
      </c>
      <c r="GD21" s="19">
        <f t="shared" si="27"/>
        <v>3.4033737792246227E-3</v>
      </c>
    </row>
    <row r="22" spans="1:186" x14ac:dyDescent="0.25">
      <c r="A22" s="18">
        <v>20</v>
      </c>
      <c r="B22" s="16" t="s">
        <v>19</v>
      </c>
      <c r="C22" s="24">
        <v>0</v>
      </c>
      <c r="D22" s="22">
        <v>0</v>
      </c>
      <c r="E22" s="22">
        <v>5</v>
      </c>
      <c r="F22" s="22">
        <v>0</v>
      </c>
      <c r="G22" s="22">
        <v>0</v>
      </c>
      <c r="H22" s="22">
        <v>3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4">
        <v>0</v>
      </c>
      <c r="Q22" s="22">
        <v>0</v>
      </c>
      <c r="R22" s="22">
        <v>6</v>
      </c>
      <c r="S22" s="22">
        <v>1</v>
      </c>
      <c r="T22" s="22">
        <v>1</v>
      </c>
      <c r="U22" s="22">
        <v>1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4">
        <v>0</v>
      </c>
      <c r="AD22" s="22">
        <v>0</v>
      </c>
      <c r="AE22" s="22">
        <v>8</v>
      </c>
      <c r="AF22" s="22">
        <v>0</v>
      </c>
      <c r="AG22" s="22">
        <v>1</v>
      </c>
      <c r="AH22" s="22">
        <v>0</v>
      </c>
      <c r="AI22" s="22">
        <v>0</v>
      </c>
      <c r="AJ22" s="22">
        <v>2</v>
      </c>
      <c r="AK22" s="22">
        <v>0</v>
      </c>
      <c r="AL22" s="22">
        <v>0</v>
      </c>
      <c r="AM22" s="22">
        <v>1</v>
      </c>
      <c r="AN22" s="22">
        <v>0</v>
      </c>
      <c r="AO22" s="22">
        <v>0</v>
      </c>
      <c r="AP22" s="24">
        <v>0</v>
      </c>
      <c r="AQ22" s="22">
        <v>0</v>
      </c>
      <c r="AR22" s="22">
        <v>5</v>
      </c>
      <c r="AS22" s="22">
        <v>0</v>
      </c>
      <c r="AT22" s="22">
        <v>1</v>
      </c>
      <c r="AU22" s="22">
        <v>1</v>
      </c>
      <c r="AV22" s="22">
        <v>1</v>
      </c>
      <c r="AW22" s="22">
        <v>0</v>
      </c>
      <c r="AX22" s="22">
        <v>1</v>
      </c>
      <c r="AY22" s="22">
        <v>0</v>
      </c>
      <c r="AZ22" s="22">
        <v>0</v>
      </c>
      <c r="BA22" s="22">
        <v>0</v>
      </c>
      <c r="BB22" s="22">
        <v>0</v>
      </c>
      <c r="BC22" s="15">
        <v>0</v>
      </c>
      <c r="BD22" s="22">
        <v>0</v>
      </c>
      <c r="BE22" s="22">
        <v>10</v>
      </c>
      <c r="BF22" s="22">
        <v>0</v>
      </c>
      <c r="BG22" s="22">
        <v>0</v>
      </c>
      <c r="BH22" s="22">
        <v>1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4">
        <v>0</v>
      </c>
      <c r="BQ22" s="22">
        <v>0</v>
      </c>
      <c r="BR22" s="22">
        <v>2</v>
      </c>
      <c r="BS22" s="22">
        <v>0</v>
      </c>
      <c r="BT22" s="22">
        <v>0</v>
      </c>
      <c r="BU22" s="22">
        <v>0</v>
      </c>
      <c r="BV22" s="22">
        <v>0</v>
      </c>
      <c r="BW22" s="22">
        <v>4</v>
      </c>
      <c r="BX22" s="22">
        <v>0</v>
      </c>
      <c r="BY22" s="22">
        <v>0</v>
      </c>
      <c r="BZ22" s="22">
        <v>1</v>
      </c>
      <c r="CA22" s="22">
        <v>0</v>
      </c>
      <c r="CB22" s="22">
        <v>0</v>
      </c>
      <c r="CC22" s="22">
        <v>0</v>
      </c>
      <c r="CD22" s="22">
        <v>0</v>
      </c>
      <c r="CE22" s="22">
        <v>1</v>
      </c>
      <c r="CF22" s="22">
        <v>0</v>
      </c>
      <c r="CG22" s="22">
        <v>0</v>
      </c>
      <c r="CH22" s="22">
        <v>1</v>
      </c>
      <c r="CI22" s="22">
        <v>0</v>
      </c>
      <c r="CJ22" s="22">
        <v>8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R22" s="22">
        <v>5</v>
      </c>
      <c r="CS22" s="22">
        <v>2</v>
      </c>
      <c r="CT22" s="22">
        <v>0</v>
      </c>
      <c r="CU22" s="22">
        <v>0</v>
      </c>
      <c r="CV22" s="22">
        <v>0</v>
      </c>
      <c r="CW22" s="22">
        <v>5</v>
      </c>
      <c r="CX22" s="22">
        <v>0</v>
      </c>
      <c r="CY22" s="22">
        <v>0</v>
      </c>
      <c r="CZ22" s="22">
        <v>0</v>
      </c>
      <c r="DA22" s="22">
        <v>0</v>
      </c>
      <c r="DB22" s="22">
        <v>0</v>
      </c>
      <c r="DC22" s="22">
        <v>0</v>
      </c>
      <c r="DD22" s="22">
        <v>0</v>
      </c>
      <c r="DE22" s="22">
        <v>5</v>
      </c>
      <c r="DF22" s="22">
        <v>0</v>
      </c>
      <c r="DG22" s="22">
        <v>0</v>
      </c>
      <c r="DH22" s="22">
        <v>0</v>
      </c>
      <c r="DI22" s="22">
        <v>0</v>
      </c>
      <c r="DJ22" s="22">
        <v>3</v>
      </c>
      <c r="DK22" s="22">
        <v>0</v>
      </c>
      <c r="DL22" s="22">
        <v>0</v>
      </c>
      <c r="DM22" s="22">
        <v>0</v>
      </c>
      <c r="DN22" s="22">
        <v>0</v>
      </c>
      <c r="DO22" s="22">
        <v>0</v>
      </c>
      <c r="DP22" s="22">
        <v>0</v>
      </c>
      <c r="DQ22" s="22">
        <v>0</v>
      </c>
      <c r="DR22" s="22">
        <v>4</v>
      </c>
      <c r="DS22" s="22">
        <v>0</v>
      </c>
      <c r="DT22" s="22">
        <v>0</v>
      </c>
      <c r="DU22" s="22">
        <v>0</v>
      </c>
      <c r="DV22" s="22">
        <v>0</v>
      </c>
      <c r="DW22" s="22">
        <v>8</v>
      </c>
      <c r="DX22" s="22">
        <v>1</v>
      </c>
      <c r="DY22" s="22">
        <v>0</v>
      </c>
      <c r="DZ22" s="22">
        <v>0</v>
      </c>
      <c r="EA22" s="22">
        <v>0</v>
      </c>
      <c r="EB22" s="22">
        <v>0</v>
      </c>
      <c r="EC22" s="22">
        <v>0</v>
      </c>
      <c r="ED22" s="22">
        <v>0</v>
      </c>
      <c r="EE22" s="22">
        <v>0</v>
      </c>
      <c r="EF22" s="22">
        <v>0</v>
      </c>
      <c r="EG22" s="22">
        <v>1</v>
      </c>
      <c r="EH22" s="22">
        <v>2</v>
      </c>
      <c r="EI22" s="22">
        <v>1</v>
      </c>
      <c r="EJ22" s="22">
        <v>2</v>
      </c>
      <c r="EK22" s="22">
        <v>0</v>
      </c>
      <c r="EL22" s="22">
        <v>0</v>
      </c>
      <c r="EM22" s="22">
        <v>0</v>
      </c>
      <c r="EN22" s="22">
        <v>0</v>
      </c>
      <c r="EO22" s="22">
        <v>0</v>
      </c>
      <c r="EP22" s="22">
        <v>0</v>
      </c>
      <c r="EQ22" s="22">
        <v>0</v>
      </c>
      <c r="ER22" s="22">
        <v>4</v>
      </c>
      <c r="ES22" s="22">
        <v>1</v>
      </c>
      <c r="ET22" s="22">
        <v>0</v>
      </c>
      <c r="EU22" s="22">
        <v>0</v>
      </c>
      <c r="EV22" s="22">
        <v>0</v>
      </c>
      <c r="EW22" s="22">
        <v>2</v>
      </c>
      <c r="EX22" s="22">
        <v>0</v>
      </c>
      <c r="EY22" s="22">
        <v>0</v>
      </c>
      <c r="EZ22" s="22">
        <v>0</v>
      </c>
      <c r="FA22" s="22">
        <v>0</v>
      </c>
      <c r="FB22" s="22">
        <v>0</v>
      </c>
      <c r="FC22" s="22">
        <f t="shared" si="4"/>
        <v>0</v>
      </c>
      <c r="FD22" s="19">
        <f t="shared" si="28"/>
        <v>0</v>
      </c>
      <c r="FE22" s="22">
        <f t="shared" si="5"/>
        <v>0</v>
      </c>
      <c r="FF22" s="19">
        <f t="shared" si="6"/>
        <v>0</v>
      </c>
      <c r="FG22" s="22">
        <f t="shared" si="7"/>
        <v>55</v>
      </c>
      <c r="FH22" s="22">
        <f t="shared" si="29"/>
        <v>9</v>
      </c>
      <c r="FI22" s="22">
        <f t="shared" si="8"/>
        <v>4</v>
      </c>
      <c r="FJ22" s="19">
        <f t="shared" si="30"/>
        <v>1.2500000000000001E-2</v>
      </c>
      <c r="FK22" s="22">
        <f t="shared" si="9"/>
        <v>4</v>
      </c>
      <c r="FL22" s="19">
        <f t="shared" si="10"/>
        <v>1.6064257028112448E-2</v>
      </c>
      <c r="FM22" s="22">
        <f t="shared" si="11"/>
        <v>9</v>
      </c>
      <c r="FN22" s="19">
        <f t="shared" si="12"/>
        <v>2.0930232558139535E-2</v>
      </c>
      <c r="FO22" s="22">
        <f t="shared" si="13"/>
        <v>2</v>
      </c>
      <c r="FP22" s="19">
        <f t="shared" si="14"/>
        <v>4.5454545454545456E-2</v>
      </c>
      <c r="FQ22" s="22">
        <f t="shared" si="15"/>
        <v>34</v>
      </c>
      <c r="FR22" s="19">
        <f t="shared" si="16"/>
        <v>2.2727272727272728E-2</v>
      </c>
      <c r="FS22" s="22">
        <f t="shared" si="17"/>
        <v>2</v>
      </c>
      <c r="FT22" s="19">
        <f t="shared" si="18"/>
        <v>9.7560975609756097E-3</v>
      </c>
      <c r="FU22" s="22">
        <f t="shared" si="19"/>
        <v>0</v>
      </c>
      <c r="FV22" s="19">
        <f t="shared" si="20"/>
        <v>0</v>
      </c>
      <c r="FW22" s="22">
        <f t="shared" si="21"/>
        <v>2</v>
      </c>
      <c r="FX22" s="19">
        <f t="shared" si="22"/>
        <v>5.0251256281407036E-3</v>
      </c>
      <c r="FY22" s="22">
        <f t="shared" si="23"/>
        <v>0</v>
      </c>
      <c r="FZ22" s="19">
        <f t="shared" si="24"/>
        <v>0</v>
      </c>
      <c r="GA22" s="22">
        <f t="shared" si="25"/>
        <v>0</v>
      </c>
      <c r="GB22" s="19">
        <f t="shared" si="26"/>
        <v>0</v>
      </c>
      <c r="GC22" s="20">
        <f t="shared" si="3"/>
        <v>112</v>
      </c>
      <c r="GD22" s="19">
        <f t="shared" si="27"/>
        <v>1.6572950577093813E-2</v>
      </c>
    </row>
    <row r="23" spans="1:186" x14ac:dyDescent="0.25">
      <c r="A23" s="18">
        <v>21</v>
      </c>
      <c r="B23" s="16" t="s">
        <v>20</v>
      </c>
      <c r="C23" s="24">
        <v>0</v>
      </c>
      <c r="D23" s="22">
        <v>0</v>
      </c>
      <c r="E23" s="22">
        <v>0</v>
      </c>
      <c r="F23" s="22">
        <v>0</v>
      </c>
      <c r="G23" s="22">
        <v>0</v>
      </c>
      <c r="H23" s="22">
        <v>1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4">
        <v>0</v>
      </c>
      <c r="Q23" s="22">
        <v>0</v>
      </c>
      <c r="R23" s="22">
        <v>2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4">
        <v>0</v>
      </c>
      <c r="AD23" s="22">
        <v>0</v>
      </c>
      <c r="AE23" s="22">
        <v>1</v>
      </c>
      <c r="AF23" s="22">
        <v>1</v>
      </c>
      <c r="AG23" s="22">
        <v>1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4">
        <v>0</v>
      </c>
      <c r="AQ23" s="22">
        <v>0</v>
      </c>
      <c r="AR23" s="22">
        <v>4</v>
      </c>
      <c r="AS23" s="22">
        <v>1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15">
        <v>0</v>
      </c>
      <c r="BD23" s="22">
        <v>0</v>
      </c>
      <c r="BE23" s="22">
        <v>1</v>
      </c>
      <c r="BF23" s="22">
        <v>0</v>
      </c>
      <c r="BG23" s="22">
        <v>0</v>
      </c>
      <c r="BH23" s="22">
        <v>0</v>
      </c>
      <c r="BI23" s="22">
        <v>1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4">
        <v>0</v>
      </c>
      <c r="BQ23" s="22">
        <v>0</v>
      </c>
      <c r="BR23" s="22">
        <v>1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3</v>
      </c>
      <c r="CD23" s="22">
        <v>0</v>
      </c>
      <c r="CE23" s="22">
        <v>2</v>
      </c>
      <c r="CF23" s="22">
        <v>1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2">
        <v>1</v>
      </c>
      <c r="CU23" s="22">
        <v>0</v>
      </c>
      <c r="CV23" s="22">
        <v>2</v>
      </c>
      <c r="CW23" s="22">
        <v>2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2">
        <v>0</v>
      </c>
      <c r="DH23" s="22">
        <v>0</v>
      </c>
      <c r="DI23" s="22">
        <v>0</v>
      </c>
      <c r="DJ23" s="22">
        <v>0</v>
      </c>
      <c r="DK23" s="22">
        <v>0</v>
      </c>
      <c r="DL23" s="22">
        <v>0</v>
      </c>
      <c r="DM23" s="22">
        <v>0</v>
      </c>
      <c r="DN23" s="22">
        <v>0</v>
      </c>
      <c r="DO23" s="22">
        <v>0</v>
      </c>
      <c r="DP23" s="22">
        <v>0</v>
      </c>
      <c r="DQ23" s="22">
        <v>0</v>
      </c>
      <c r="DR23" s="22">
        <v>2</v>
      </c>
      <c r="DS23" s="22">
        <v>2</v>
      </c>
      <c r="DT23" s="22">
        <v>0</v>
      </c>
      <c r="DU23" s="22">
        <v>0</v>
      </c>
      <c r="DV23" s="22">
        <v>0</v>
      </c>
      <c r="DW23" s="22">
        <v>1</v>
      </c>
      <c r="DX23" s="22">
        <v>1</v>
      </c>
      <c r="DY23" s="22">
        <v>0</v>
      </c>
      <c r="DZ23" s="22">
        <v>0</v>
      </c>
      <c r="EA23" s="22">
        <v>0</v>
      </c>
      <c r="EB23" s="22">
        <v>0</v>
      </c>
      <c r="EC23" s="22">
        <v>0</v>
      </c>
      <c r="ED23" s="22">
        <v>0</v>
      </c>
      <c r="EE23" s="22">
        <v>2</v>
      </c>
      <c r="EF23" s="22">
        <v>1</v>
      </c>
      <c r="EG23" s="22">
        <v>0</v>
      </c>
      <c r="EH23" s="22">
        <v>0</v>
      </c>
      <c r="EI23" s="22">
        <v>0</v>
      </c>
      <c r="EJ23" s="22">
        <v>0</v>
      </c>
      <c r="EK23" s="22">
        <v>0</v>
      </c>
      <c r="EL23" s="22">
        <v>0</v>
      </c>
      <c r="EM23" s="22">
        <v>0</v>
      </c>
      <c r="EN23" s="22">
        <v>0</v>
      </c>
      <c r="EO23" s="22">
        <v>0</v>
      </c>
      <c r="EP23" s="22">
        <v>0</v>
      </c>
      <c r="EQ23" s="22">
        <v>0</v>
      </c>
      <c r="ER23" s="22">
        <v>4</v>
      </c>
      <c r="ES23" s="22">
        <v>3</v>
      </c>
      <c r="ET23" s="22">
        <v>0</v>
      </c>
      <c r="EU23" s="22">
        <v>0</v>
      </c>
      <c r="EV23" s="22">
        <v>0</v>
      </c>
      <c r="EW23" s="22">
        <v>0</v>
      </c>
      <c r="EX23" s="22">
        <v>0</v>
      </c>
      <c r="EY23" s="22">
        <v>0</v>
      </c>
      <c r="EZ23" s="22">
        <v>0</v>
      </c>
      <c r="FA23" s="22">
        <v>0</v>
      </c>
      <c r="FB23" s="22">
        <v>0</v>
      </c>
      <c r="FC23" s="22">
        <f t="shared" si="4"/>
        <v>3</v>
      </c>
      <c r="FD23" s="19">
        <f t="shared" si="28"/>
        <v>3.7974683544303799E-2</v>
      </c>
      <c r="FE23" s="22">
        <f t="shared" si="5"/>
        <v>0</v>
      </c>
      <c r="FF23" s="19">
        <f t="shared" si="6"/>
        <v>0</v>
      </c>
      <c r="FG23" s="22">
        <f t="shared" si="7"/>
        <v>19</v>
      </c>
      <c r="FH23" s="22">
        <f t="shared" si="29"/>
        <v>1</v>
      </c>
      <c r="FI23" s="22">
        <f t="shared" si="8"/>
        <v>9</v>
      </c>
      <c r="FJ23" s="19">
        <f t="shared" si="30"/>
        <v>2.8125000000000001E-2</v>
      </c>
      <c r="FK23" s="22">
        <f t="shared" si="9"/>
        <v>2</v>
      </c>
      <c r="FL23" s="19">
        <f t="shared" si="10"/>
        <v>8.0321285140562242E-3</v>
      </c>
      <c r="FM23" s="22">
        <f t="shared" si="11"/>
        <v>1</v>
      </c>
      <c r="FN23" s="19">
        <f t="shared" si="12"/>
        <v>2.3255813953488372E-3</v>
      </c>
      <c r="FO23" s="22">
        <f t="shared" si="13"/>
        <v>3</v>
      </c>
      <c r="FP23" s="19">
        <f t="shared" si="14"/>
        <v>6.8181818181818177E-2</v>
      </c>
      <c r="FQ23" s="22">
        <f t="shared" si="15"/>
        <v>3</v>
      </c>
      <c r="FR23" s="19">
        <f t="shared" si="16"/>
        <v>2.0053475935828879E-3</v>
      </c>
      <c r="FS23" s="22">
        <f t="shared" si="17"/>
        <v>1</v>
      </c>
      <c r="FT23" s="19">
        <f t="shared" si="18"/>
        <v>4.8780487804878049E-3</v>
      </c>
      <c r="FU23" s="22">
        <f t="shared" si="19"/>
        <v>0</v>
      </c>
      <c r="FV23" s="19">
        <f t="shared" si="20"/>
        <v>0</v>
      </c>
      <c r="FW23" s="22">
        <f t="shared" si="21"/>
        <v>0</v>
      </c>
      <c r="FX23" s="19">
        <f t="shared" si="22"/>
        <v>0</v>
      </c>
      <c r="FY23" s="22">
        <f t="shared" si="23"/>
        <v>0</v>
      </c>
      <c r="FZ23" s="19">
        <f t="shared" si="24"/>
        <v>0</v>
      </c>
      <c r="GA23" s="22">
        <f t="shared" si="25"/>
        <v>0</v>
      </c>
      <c r="GB23" s="19">
        <f t="shared" si="26"/>
        <v>0</v>
      </c>
      <c r="GC23" s="20">
        <f t="shared" si="3"/>
        <v>41</v>
      </c>
      <c r="GD23" s="19">
        <f t="shared" si="27"/>
        <v>6.0668836934004147E-3</v>
      </c>
    </row>
    <row r="24" spans="1:186" x14ac:dyDescent="0.25">
      <c r="A24" s="18">
        <v>22</v>
      </c>
      <c r="B24" s="16" t="s">
        <v>21</v>
      </c>
      <c r="C24" s="24">
        <v>0</v>
      </c>
      <c r="D24" s="22">
        <v>0</v>
      </c>
      <c r="E24" s="22">
        <v>67</v>
      </c>
      <c r="F24" s="22">
        <v>4</v>
      </c>
      <c r="G24" s="22">
        <v>3</v>
      </c>
      <c r="H24" s="22">
        <v>14</v>
      </c>
      <c r="I24" s="22">
        <v>0</v>
      </c>
      <c r="J24" s="22">
        <v>8</v>
      </c>
      <c r="K24" s="22">
        <v>2</v>
      </c>
      <c r="L24" s="22">
        <v>7</v>
      </c>
      <c r="M24" s="22">
        <v>0</v>
      </c>
      <c r="N24" s="22">
        <v>0</v>
      </c>
      <c r="O24" s="22">
        <v>0</v>
      </c>
      <c r="P24" s="24">
        <v>2</v>
      </c>
      <c r="Q24" s="22">
        <v>0</v>
      </c>
      <c r="R24" s="22">
        <v>41</v>
      </c>
      <c r="S24" s="22">
        <v>2</v>
      </c>
      <c r="T24" s="22">
        <v>1</v>
      </c>
      <c r="U24" s="22">
        <v>10</v>
      </c>
      <c r="V24" s="22">
        <v>2</v>
      </c>
      <c r="W24" s="22">
        <v>11</v>
      </c>
      <c r="X24" s="22">
        <v>2</v>
      </c>
      <c r="Y24" s="22">
        <v>4</v>
      </c>
      <c r="Z24" s="22">
        <v>4</v>
      </c>
      <c r="AA24" s="22">
        <v>0</v>
      </c>
      <c r="AB24" s="22">
        <v>0</v>
      </c>
      <c r="AC24" s="24">
        <v>1</v>
      </c>
      <c r="AD24" s="22">
        <v>0</v>
      </c>
      <c r="AE24" s="22">
        <v>33</v>
      </c>
      <c r="AF24" s="22">
        <v>0</v>
      </c>
      <c r="AG24" s="22">
        <v>6</v>
      </c>
      <c r="AH24" s="22">
        <v>12</v>
      </c>
      <c r="AI24" s="22">
        <v>2</v>
      </c>
      <c r="AJ24" s="22">
        <v>11</v>
      </c>
      <c r="AK24" s="22">
        <v>3</v>
      </c>
      <c r="AL24" s="22">
        <v>2</v>
      </c>
      <c r="AM24" s="22">
        <v>3</v>
      </c>
      <c r="AN24" s="22">
        <v>0</v>
      </c>
      <c r="AO24" s="22">
        <v>0</v>
      </c>
      <c r="AP24" s="24">
        <v>2</v>
      </c>
      <c r="AQ24" s="22">
        <v>0</v>
      </c>
      <c r="AR24" s="22">
        <v>18</v>
      </c>
      <c r="AS24" s="22">
        <v>4</v>
      </c>
      <c r="AT24" s="22">
        <v>3</v>
      </c>
      <c r="AU24" s="22">
        <v>3</v>
      </c>
      <c r="AV24" s="22">
        <v>1</v>
      </c>
      <c r="AW24" s="22">
        <v>16</v>
      </c>
      <c r="AX24" s="22">
        <v>1</v>
      </c>
      <c r="AY24" s="22">
        <v>15</v>
      </c>
      <c r="AZ24" s="22">
        <v>9</v>
      </c>
      <c r="BA24" s="22">
        <v>0</v>
      </c>
      <c r="BB24" s="22">
        <v>0</v>
      </c>
      <c r="BC24" s="15">
        <v>2</v>
      </c>
      <c r="BD24" s="22">
        <v>0</v>
      </c>
      <c r="BE24" s="22">
        <v>26</v>
      </c>
      <c r="BF24" s="22">
        <v>1</v>
      </c>
      <c r="BG24" s="22">
        <v>1</v>
      </c>
      <c r="BH24" s="22">
        <v>3</v>
      </c>
      <c r="BI24" s="22">
        <v>0</v>
      </c>
      <c r="BJ24" s="22">
        <v>10</v>
      </c>
      <c r="BK24" s="22">
        <v>2</v>
      </c>
      <c r="BL24" s="22">
        <v>7</v>
      </c>
      <c r="BM24" s="22">
        <v>16</v>
      </c>
      <c r="BN24" s="22">
        <v>0</v>
      </c>
      <c r="BO24" s="22">
        <v>0</v>
      </c>
      <c r="BP24" s="24">
        <v>0</v>
      </c>
      <c r="BQ24" s="22">
        <v>0</v>
      </c>
      <c r="BR24" s="22">
        <v>32</v>
      </c>
      <c r="BS24" s="22">
        <v>1</v>
      </c>
      <c r="BT24" s="22">
        <v>2</v>
      </c>
      <c r="BU24" s="22">
        <v>4</v>
      </c>
      <c r="BV24" s="22">
        <v>1</v>
      </c>
      <c r="BW24" s="22">
        <v>15</v>
      </c>
      <c r="BX24" s="22">
        <v>2</v>
      </c>
      <c r="BY24" s="22">
        <v>9</v>
      </c>
      <c r="BZ24" s="22">
        <v>4</v>
      </c>
      <c r="CA24" s="22">
        <v>0</v>
      </c>
      <c r="CB24" s="22">
        <v>0</v>
      </c>
      <c r="CC24" s="22">
        <v>2</v>
      </c>
      <c r="CD24" s="22">
        <v>0</v>
      </c>
      <c r="CE24" s="22">
        <v>43</v>
      </c>
      <c r="CF24" s="22">
        <v>1</v>
      </c>
      <c r="CG24" s="22">
        <v>3</v>
      </c>
      <c r="CH24" s="22">
        <v>9</v>
      </c>
      <c r="CI24" s="22">
        <v>0</v>
      </c>
      <c r="CJ24" s="22">
        <v>24</v>
      </c>
      <c r="CK24" s="22">
        <v>2</v>
      </c>
      <c r="CL24" s="22">
        <v>2</v>
      </c>
      <c r="CM24" s="22">
        <v>5</v>
      </c>
      <c r="CN24" s="22">
        <v>0</v>
      </c>
      <c r="CO24" s="22">
        <v>0</v>
      </c>
      <c r="CP24" s="22">
        <v>1</v>
      </c>
      <c r="CQ24" s="22">
        <v>0</v>
      </c>
      <c r="CR24" s="22">
        <v>55</v>
      </c>
      <c r="CS24" s="22">
        <v>2</v>
      </c>
      <c r="CT24" s="22">
        <v>1</v>
      </c>
      <c r="CU24" s="22">
        <v>6</v>
      </c>
      <c r="CV24" s="22">
        <v>0</v>
      </c>
      <c r="CW24" s="22">
        <v>29</v>
      </c>
      <c r="CX24" s="22">
        <v>2</v>
      </c>
      <c r="CY24" s="22">
        <v>7</v>
      </c>
      <c r="CZ24" s="22">
        <v>5</v>
      </c>
      <c r="DA24" s="22">
        <v>0</v>
      </c>
      <c r="DB24" s="22">
        <v>0</v>
      </c>
      <c r="DC24" s="22">
        <v>1</v>
      </c>
      <c r="DD24" s="22">
        <v>1</v>
      </c>
      <c r="DE24" s="22">
        <v>67</v>
      </c>
      <c r="DF24" s="22">
        <v>4</v>
      </c>
      <c r="DG24" s="22">
        <v>0</v>
      </c>
      <c r="DH24" s="22">
        <v>1</v>
      </c>
      <c r="DI24" s="22">
        <v>0</v>
      </c>
      <c r="DJ24" s="22">
        <v>20</v>
      </c>
      <c r="DK24" s="22">
        <v>1</v>
      </c>
      <c r="DL24" s="22">
        <v>7</v>
      </c>
      <c r="DM24" s="22">
        <v>2</v>
      </c>
      <c r="DN24" s="22">
        <v>1</v>
      </c>
      <c r="DO24" s="22">
        <v>0</v>
      </c>
      <c r="DP24" s="22">
        <v>0</v>
      </c>
      <c r="DQ24" s="22">
        <v>0</v>
      </c>
      <c r="DR24" s="22">
        <v>48</v>
      </c>
      <c r="DS24" s="22">
        <v>2</v>
      </c>
      <c r="DT24" s="22">
        <v>1</v>
      </c>
      <c r="DU24" s="22">
        <v>7</v>
      </c>
      <c r="DV24" s="22">
        <v>2</v>
      </c>
      <c r="DW24" s="22">
        <v>24</v>
      </c>
      <c r="DX24" s="22">
        <v>2</v>
      </c>
      <c r="DY24" s="22">
        <v>5</v>
      </c>
      <c r="DZ24" s="22">
        <v>9</v>
      </c>
      <c r="EA24" s="22">
        <v>0</v>
      </c>
      <c r="EB24" s="22">
        <v>0</v>
      </c>
      <c r="EC24" s="22">
        <v>2</v>
      </c>
      <c r="ED24" s="22">
        <v>0</v>
      </c>
      <c r="EE24" s="22">
        <v>68</v>
      </c>
      <c r="EF24" s="22">
        <v>1</v>
      </c>
      <c r="EG24" s="22">
        <v>1</v>
      </c>
      <c r="EH24" s="22">
        <v>5</v>
      </c>
      <c r="EI24" s="22">
        <v>1</v>
      </c>
      <c r="EJ24" s="22">
        <v>24</v>
      </c>
      <c r="EK24" s="22">
        <v>2</v>
      </c>
      <c r="EL24" s="22">
        <v>1</v>
      </c>
      <c r="EM24" s="22">
        <v>9</v>
      </c>
      <c r="EN24" s="22">
        <v>0</v>
      </c>
      <c r="EO24" s="22">
        <v>0</v>
      </c>
      <c r="EP24" s="22">
        <v>0</v>
      </c>
      <c r="EQ24" s="22">
        <v>0</v>
      </c>
      <c r="ER24" s="22">
        <v>39</v>
      </c>
      <c r="ES24" s="22">
        <v>4</v>
      </c>
      <c r="ET24" s="22">
        <v>1</v>
      </c>
      <c r="EU24" s="22">
        <v>7</v>
      </c>
      <c r="EV24" s="22">
        <v>1</v>
      </c>
      <c r="EW24" s="22">
        <v>26</v>
      </c>
      <c r="EX24" s="22">
        <v>1</v>
      </c>
      <c r="EY24" s="22">
        <v>3</v>
      </c>
      <c r="EZ24" s="22">
        <v>4</v>
      </c>
      <c r="FA24" s="22">
        <v>0</v>
      </c>
      <c r="FB24" s="22">
        <v>0</v>
      </c>
      <c r="FC24" s="22">
        <f t="shared" si="4"/>
        <v>13</v>
      </c>
      <c r="FD24" s="19">
        <f t="shared" si="28"/>
        <v>0.16455696202531644</v>
      </c>
      <c r="FE24" s="22">
        <f t="shared" si="5"/>
        <v>1</v>
      </c>
      <c r="FF24" s="19">
        <f t="shared" si="6"/>
        <v>0.25</v>
      </c>
      <c r="FG24" s="22">
        <f t="shared" si="7"/>
        <v>537</v>
      </c>
      <c r="FH24" s="22">
        <f t="shared" si="29"/>
        <v>81</v>
      </c>
      <c r="FI24" s="22">
        <f t="shared" si="8"/>
        <v>26</v>
      </c>
      <c r="FJ24" s="19">
        <f>FI24/FI$26</f>
        <v>8.1250000000000003E-2</v>
      </c>
      <c r="FK24" s="22">
        <f t="shared" si="9"/>
        <v>23</v>
      </c>
      <c r="FL24" s="19">
        <f t="shared" si="10"/>
        <v>9.2369477911646583E-2</v>
      </c>
      <c r="FM24" s="22">
        <f t="shared" si="11"/>
        <v>81</v>
      </c>
      <c r="FN24" s="19">
        <f t="shared" si="12"/>
        <v>0.1883720930232558</v>
      </c>
      <c r="FO24" s="22">
        <f t="shared" si="13"/>
        <v>10</v>
      </c>
      <c r="FP24" s="19">
        <f t="shared" si="14"/>
        <v>0.22727272727272727</v>
      </c>
      <c r="FQ24" s="22">
        <f t="shared" si="15"/>
        <v>218</v>
      </c>
      <c r="FR24" s="19">
        <f t="shared" si="16"/>
        <v>0.14572192513368984</v>
      </c>
      <c r="FS24" s="22">
        <f t="shared" si="17"/>
        <v>22</v>
      </c>
      <c r="FT24" s="19">
        <f t="shared" si="18"/>
        <v>0.10731707317073171</v>
      </c>
      <c r="FU24" s="22">
        <f t="shared" si="19"/>
        <v>69</v>
      </c>
      <c r="FV24" s="19">
        <f t="shared" si="20"/>
        <v>0.23469387755102042</v>
      </c>
      <c r="FW24" s="22">
        <f t="shared" si="21"/>
        <v>70</v>
      </c>
      <c r="FX24" s="19">
        <f t="shared" si="22"/>
        <v>0.17587939698492464</v>
      </c>
      <c r="FY24" s="22">
        <f t="shared" si="23"/>
        <v>1</v>
      </c>
      <c r="FZ24" s="19">
        <f t="shared" si="24"/>
        <v>0.25</v>
      </c>
      <c r="GA24" s="22">
        <f t="shared" si="25"/>
        <v>0</v>
      </c>
      <c r="GB24" s="19">
        <f t="shared" si="26"/>
        <v>0</v>
      </c>
      <c r="GC24" s="20">
        <f t="shared" si="3"/>
        <v>1071</v>
      </c>
      <c r="GD24" s="19">
        <f t="shared" si="27"/>
        <v>0.15847883989345959</v>
      </c>
    </row>
    <row r="25" spans="1:186" x14ac:dyDescent="0.25">
      <c r="A25" s="18">
        <v>23</v>
      </c>
      <c r="B25" s="16" t="s">
        <v>22</v>
      </c>
      <c r="C25" s="24">
        <v>0</v>
      </c>
      <c r="D25" s="22">
        <v>0</v>
      </c>
      <c r="E25" s="22">
        <v>19</v>
      </c>
      <c r="F25" s="22">
        <v>1</v>
      </c>
      <c r="G25" s="22">
        <v>5</v>
      </c>
      <c r="H25" s="22">
        <v>3</v>
      </c>
      <c r="I25" s="22">
        <v>1</v>
      </c>
      <c r="J25" s="22">
        <v>2</v>
      </c>
      <c r="K25" s="22">
        <v>0</v>
      </c>
      <c r="L25" s="22">
        <v>1</v>
      </c>
      <c r="M25" s="22">
        <v>0</v>
      </c>
      <c r="N25" s="22">
        <v>0</v>
      </c>
      <c r="O25" s="22">
        <v>0</v>
      </c>
      <c r="P25" s="24">
        <v>0</v>
      </c>
      <c r="Q25" s="22">
        <v>0</v>
      </c>
      <c r="R25" s="22">
        <v>31</v>
      </c>
      <c r="S25" s="22">
        <v>3</v>
      </c>
      <c r="T25" s="22">
        <v>2</v>
      </c>
      <c r="U25" s="22">
        <v>2</v>
      </c>
      <c r="V25" s="22">
        <v>0</v>
      </c>
      <c r="W25" s="22">
        <v>2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4">
        <v>0</v>
      </c>
      <c r="AD25" s="22">
        <v>0</v>
      </c>
      <c r="AE25" s="22">
        <v>22</v>
      </c>
      <c r="AF25" s="22">
        <v>0</v>
      </c>
      <c r="AG25" s="22">
        <v>0</v>
      </c>
      <c r="AH25" s="22">
        <v>1</v>
      </c>
      <c r="AI25" s="22">
        <v>0</v>
      </c>
      <c r="AJ25" s="22">
        <v>2</v>
      </c>
      <c r="AK25" s="22">
        <v>0</v>
      </c>
      <c r="AL25" s="22">
        <v>1</v>
      </c>
      <c r="AM25" s="22">
        <v>0</v>
      </c>
      <c r="AN25" s="22">
        <v>0</v>
      </c>
      <c r="AO25" s="22">
        <v>0</v>
      </c>
      <c r="AP25" s="24">
        <v>0</v>
      </c>
      <c r="AQ25" s="22">
        <v>0</v>
      </c>
      <c r="AR25" s="22">
        <v>17</v>
      </c>
      <c r="AS25" s="22">
        <v>1</v>
      </c>
      <c r="AT25" s="22">
        <v>2</v>
      </c>
      <c r="AU25" s="22">
        <v>1</v>
      </c>
      <c r="AV25" s="22">
        <v>1</v>
      </c>
      <c r="AW25" s="22">
        <v>6</v>
      </c>
      <c r="AX25" s="22">
        <v>1</v>
      </c>
      <c r="AY25" s="22">
        <v>3</v>
      </c>
      <c r="AZ25" s="22">
        <v>0</v>
      </c>
      <c r="BA25" s="22">
        <v>0</v>
      </c>
      <c r="BB25" s="22">
        <v>0</v>
      </c>
      <c r="BC25" s="15">
        <v>0</v>
      </c>
      <c r="BD25" s="22">
        <v>0</v>
      </c>
      <c r="BE25" s="22">
        <v>20</v>
      </c>
      <c r="BF25" s="22">
        <v>1</v>
      </c>
      <c r="BG25" s="22">
        <v>0</v>
      </c>
      <c r="BH25" s="22">
        <v>0</v>
      </c>
      <c r="BI25" s="22">
        <v>0</v>
      </c>
      <c r="BJ25" s="22">
        <v>7</v>
      </c>
      <c r="BK25" s="22">
        <v>0</v>
      </c>
      <c r="BL25" s="22">
        <v>1</v>
      </c>
      <c r="BM25" s="22">
        <v>0</v>
      </c>
      <c r="BN25" s="22">
        <v>0</v>
      </c>
      <c r="BO25" s="22">
        <v>0</v>
      </c>
      <c r="BP25" s="24">
        <v>1</v>
      </c>
      <c r="BQ25" s="22">
        <v>0</v>
      </c>
      <c r="BR25" s="22">
        <v>13</v>
      </c>
      <c r="BS25" s="22">
        <v>0</v>
      </c>
      <c r="BT25" s="22">
        <v>2</v>
      </c>
      <c r="BU25" s="22">
        <v>3</v>
      </c>
      <c r="BV25" s="22">
        <v>1</v>
      </c>
      <c r="BW25" s="22">
        <v>5</v>
      </c>
      <c r="BX25" s="22">
        <v>2</v>
      </c>
      <c r="BY25" s="22">
        <v>0</v>
      </c>
      <c r="BZ25" s="22">
        <v>1</v>
      </c>
      <c r="CA25" s="22">
        <v>0</v>
      </c>
      <c r="CB25" s="22">
        <v>0</v>
      </c>
      <c r="CC25" s="22">
        <v>0</v>
      </c>
      <c r="CD25" s="22">
        <v>0</v>
      </c>
      <c r="CE25" s="22">
        <v>17</v>
      </c>
      <c r="CF25" s="22">
        <v>1</v>
      </c>
      <c r="CG25" s="22">
        <v>1</v>
      </c>
      <c r="CH25" s="22">
        <v>4</v>
      </c>
      <c r="CI25" s="22">
        <v>0</v>
      </c>
      <c r="CJ25" s="22">
        <v>17</v>
      </c>
      <c r="CK25" s="22">
        <v>1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9</v>
      </c>
      <c r="CS25" s="22">
        <v>0</v>
      </c>
      <c r="CT25" s="22">
        <v>1</v>
      </c>
      <c r="CU25" s="22">
        <v>1</v>
      </c>
      <c r="CV25" s="22">
        <v>0</v>
      </c>
      <c r="CW25" s="22">
        <v>18</v>
      </c>
      <c r="CX25" s="22">
        <v>0</v>
      </c>
      <c r="CY25" s="22">
        <v>1</v>
      </c>
      <c r="CZ25" s="22">
        <v>0</v>
      </c>
      <c r="DA25" s="22">
        <v>0</v>
      </c>
      <c r="DB25" s="22">
        <v>0</v>
      </c>
      <c r="DC25" s="22">
        <v>0</v>
      </c>
      <c r="DD25" s="22">
        <v>0</v>
      </c>
      <c r="DE25" s="22">
        <v>23</v>
      </c>
      <c r="DF25" s="22">
        <v>0</v>
      </c>
      <c r="DG25" s="22">
        <v>0</v>
      </c>
      <c r="DH25" s="22">
        <v>3</v>
      </c>
      <c r="DI25" s="22">
        <v>0</v>
      </c>
      <c r="DJ25" s="22">
        <v>10</v>
      </c>
      <c r="DK25" s="22">
        <v>0</v>
      </c>
      <c r="DL25" s="22">
        <v>1</v>
      </c>
      <c r="DM25" s="22">
        <v>0</v>
      </c>
      <c r="DN25" s="22">
        <v>0</v>
      </c>
      <c r="DO25" s="22">
        <v>0</v>
      </c>
      <c r="DP25" s="22">
        <v>0</v>
      </c>
      <c r="DQ25" s="22">
        <v>0</v>
      </c>
      <c r="DR25" s="22">
        <v>16</v>
      </c>
      <c r="DS25" s="22">
        <v>0</v>
      </c>
      <c r="DT25" s="22">
        <v>1</v>
      </c>
      <c r="DU25" s="22">
        <v>1</v>
      </c>
      <c r="DV25" s="22">
        <v>1</v>
      </c>
      <c r="DW25" s="22">
        <v>13</v>
      </c>
      <c r="DX25" s="22">
        <v>0</v>
      </c>
      <c r="DY25" s="22">
        <v>1</v>
      </c>
      <c r="DZ25" s="22">
        <v>0</v>
      </c>
      <c r="EA25" s="22">
        <v>0</v>
      </c>
      <c r="EB25" s="22">
        <v>0</v>
      </c>
      <c r="EC25" s="22">
        <v>1</v>
      </c>
      <c r="ED25" s="22">
        <v>0</v>
      </c>
      <c r="EE25" s="22">
        <v>18</v>
      </c>
      <c r="EF25" s="22">
        <v>2</v>
      </c>
      <c r="EG25" s="22">
        <v>0</v>
      </c>
      <c r="EH25" s="22">
        <v>0</v>
      </c>
      <c r="EI25" s="22">
        <v>0</v>
      </c>
      <c r="EJ25" s="22">
        <v>8</v>
      </c>
      <c r="EK25" s="22">
        <v>0</v>
      </c>
      <c r="EL25" s="22">
        <v>1</v>
      </c>
      <c r="EM25" s="22">
        <v>0</v>
      </c>
      <c r="EN25" s="22">
        <v>0</v>
      </c>
      <c r="EO25" s="22">
        <v>0</v>
      </c>
      <c r="EP25" s="22">
        <v>0</v>
      </c>
      <c r="EQ25" s="22">
        <v>0</v>
      </c>
      <c r="ER25" s="22">
        <v>6</v>
      </c>
      <c r="ES25" s="22">
        <v>1</v>
      </c>
      <c r="ET25" s="22">
        <v>1</v>
      </c>
      <c r="EU25" s="22">
        <v>0</v>
      </c>
      <c r="EV25" s="22">
        <v>0</v>
      </c>
      <c r="EW25" s="22">
        <v>10</v>
      </c>
      <c r="EX25" s="22">
        <v>0</v>
      </c>
      <c r="EY25" s="22">
        <v>2</v>
      </c>
      <c r="EZ25" s="22">
        <v>0</v>
      </c>
      <c r="FA25" s="22">
        <v>0</v>
      </c>
      <c r="FB25" s="22">
        <v>0</v>
      </c>
      <c r="FC25" s="22">
        <f t="shared" si="4"/>
        <v>2</v>
      </c>
      <c r="FD25" s="19">
        <f>FC25/FC$26</f>
        <v>2.5316455696202531E-2</v>
      </c>
      <c r="FE25" s="22">
        <f t="shared" si="5"/>
        <v>0</v>
      </c>
      <c r="FF25" s="19">
        <f t="shared" si="6"/>
        <v>0</v>
      </c>
      <c r="FG25" s="22">
        <f t="shared" si="7"/>
        <v>211</v>
      </c>
      <c r="FH25" s="19">
        <f>FG25/FG$26</f>
        <v>6.5244279529993815E-2</v>
      </c>
      <c r="FI25" s="22">
        <f t="shared" si="8"/>
        <v>10</v>
      </c>
      <c r="FJ25" s="19">
        <f>FI25/FI$26</f>
        <v>3.125E-2</v>
      </c>
      <c r="FK25" s="22">
        <f t="shared" si="9"/>
        <v>15</v>
      </c>
      <c r="FL25" s="19">
        <f t="shared" si="10"/>
        <v>6.0240963855421686E-2</v>
      </c>
      <c r="FM25" s="22">
        <f t="shared" si="11"/>
        <v>19</v>
      </c>
      <c r="FN25" s="19">
        <f t="shared" si="12"/>
        <v>4.4186046511627906E-2</v>
      </c>
      <c r="FO25" s="22">
        <f t="shared" si="13"/>
        <v>4</v>
      </c>
      <c r="FP25" s="19">
        <f t="shared" si="14"/>
        <v>9.0909090909090912E-2</v>
      </c>
      <c r="FQ25" s="22">
        <f t="shared" si="15"/>
        <v>100</v>
      </c>
      <c r="FR25" s="19">
        <f t="shared" si="16"/>
        <v>6.684491978609626E-2</v>
      </c>
      <c r="FS25" s="22">
        <f t="shared" si="17"/>
        <v>4</v>
      </c>
      <c r="FT25" s="19">
        <f t="shared" si="18"/>
        <v>1.9512195121951219E-2</v>
      </c>
      <c r="FU25" s="22">
        <f t="shared" si="19"/>
        <v>12</v>
      </c>
      <c r="FV25" s="19">
        <f t="shared" si="20"/>
        <v>4.0816326530612242E-2</v>
      </c>
      <c r="FW25" s="22">
        <f t="shared" si="21"/>
        <v>1</v>
      </c>
      <c r="FX25" s="19">
        <f t="shared" si="22"/>
        <v>2.5125628140703518E-3</v>
      </c>
      <c r="FY25" s="22">
        <f t="shared" si="23"/>
        <v>0</v>
      </c>
      <c r="FZ25" s="19">
        <f t="shared" si="24"/>
        <v>0</v>
      </c>
      <c r="GA25" s="22">
        <f t="shared" si="25"/>
        <v>0</v>
      </c>
      <c r="GB25" s="19">
        <f t="shared" si="26"/>
        <v>0</v>
      </c>
      <c r="GC25" s="20">
        <f t="shared" si="3"/>
        <v>378</v>
      </c>
      <c r="GD25" s="19">
        <f t="shared" si="27"/>
        <v>5.5933708197691626E-2</v>
      </c>
    </row>
    <row r="26" spans="1:186" x14ac:dyDescent="0.25">
      <c r="A26" s="32" t="s">
        <v>49</v>
      </c>
      <c r="B26" s="32"/>
      <c r="C26" s="25">
        <f t="shared" ref="C26:BN26" si="31">SUM(C3:C25)</f>
        <v>3</v>
      </c>
      <c r="D26" s="25">
        <f t="shared" si="31"/>
        <v>0</v>
      </c>
      <c r="E26" s="25">
        <f t="shared" si="31"/>
        <v>327</v>
      </c>
      <c r="F26" s="25">
        <f t="shared" si="31"/>
        <v>33</v>
      </c>
      <c r="G26" s="25">
        <f t="shared" si="31"/>
        <v>43</v>
      </c>
      <c r="H26" s="25">
        <f t="shared" si="31"/>
        <v>53</v>
      </c>
      <c r="I26" s="25">
        <f t="shared" si="31"/>
        <v>6</v>
      </c>
      <c r="J26" s="25">
        <f t="shared" si="31"/>
        <v>62</v>
      </c>
      <c r="K26" s="25">
        <f t="shared" si="31"/>
        <v>15</v>
      </c>
      <c r="L26" s="25">
        <f t="shared" si="31"/>
        <v>20</v>
      </c>
      <c r="M26" s="25">
        <f t="shared" si="31"/>
        <v>10</v>
      </c>
      <c r="N26" s="23">
        <f t="shared" si="31"/>
        <v>0</v>
      </c>
      <c r="O26" s="25">
        <f t="shared" si="31"/>
        <v>0</v>
      </c>
      <c r="P26" s="25">
        <f t="shared" si="31"/>
        <v>4</v>
      </c>
      <c r="Q26" s="25">
        <f t="shared" si="31"/>
        <v>0</v>
      </c>
      <c r="R26" s="25">
        <f t="shared" si="31"/>
        <v>332</v>
      </c>
      <c r="S26" s="25">
        <f t="shared" si="31"/>
        <v>37</v>
      </c>
      <c r="T26" s="25">
        <f t="shared" si="31"/>
        <v>30</v>
      </c>
      <c r="U26" s="25">
        <f t="shared" si="31"/>
        <v>58</v>
      </c>
      <c r="V26" s="25">
        <f t="shared" si="31"/>
        <v>4</v>
      </c>
      <c r="W26" s="25">
        <f t="shared" si="31"/>
        <v>50</v>
      </c>
      <c r="X26" s="25">
        <f t="shared" si="31"/>
        <v>18</v>
      </c>
      <c r="Y26" s="25">
        <f t="shared" si="31"/>
        <v>11</v>
      </c>
      <c r="Z26" s="25">
        <f t="shared" si="31"/>
        <v>20</v>
      </c>
      <c r="AA26" s="23">
        <f t="shared" si="31"/>
        <v>0</v>
      </c>
      <c r="AB26" s="25">
        <f t="shared" si="31"/>
        <v>0</v>
      </c>
      <c r="AC26" s="25">
        <f t="shared" si="31"/>
        <v>3</v>
      </c>
      <c r="AD26" s="25">
        <f t="shared" si="31"/>
        <v>0</v>
      </c>
      <c r="AE26" s="25">
        <f t="shared" si="31"/>
        <v>277</v>
      </c>
      <c r="AF26" s="25">
        <f t="shared" si="31"/>
        <v>27</v>
      </c>
      <c r="AG26" s="25">
        <f t="shared" si="31"/>
        <v>28</v>
      </c>
      <c r="AH26" s="25">
        <f t="shared" si="31"/>
        <v>47</v>
      </c>
      <c r="AI26" s="25">
        <f t="shared" si="31"/>
        <v>5</v>
      </c>
      <c r="AJ26" s="25">
        <f t="shared" si="31"/>
        <v>66</v>
      </c>
      <c r="AK26" s="25">
        <f t="shared" si="31"/>
        <v>13</v>
      </c>
      <c r="AL26" s="25">
        <f t="shared" si="31"/>
        <v>12</v>
      </c>
      <c r="AM26" s="25">
        <f t="shared" si="31"/>
        <v>24</v>
      </c>
      <c r="AN26" s="23">
        <f t="shared" si="31"/>
        <v>0</v>
      </c>
      <c r="AO26" s="25">
        <f t="shared" si="31"/>
        <v>0</v>
      </c>
      <c r="AP26" s="25">
        <f t="shared" si="31"/>
        <v>10</v>
      </c>
      <c r="AQ26" s="25">
        <f t="shared" si="31"/>
        <v>3</v>
      </c>
      <c r="AR26" s="25">
        <f t="shared" si="31"/>
        <v>230</v>
      </c>
      <c r="AS26" s="25">
        <f t="shared" si="31"/>
        <v>34</v>
      </c>
      <c r="AT26" s="25">
        <f t="shared" si="31"/>
        <v>20</v>
      </c>
      <c r="AU26" s="25">
        <f t="shared" si="31"/>
        <v>23</v>
      </c>
      <c r="AV26" s="25">
        <f t="shared" si="31"/>
        <v>4</v>
      </c>
      <c r="AW26" s="25">
        <f t="shared" si="31"/>
        <v>90</v>
      </c>
      <c r="AX26" s="25">
        <f t="shared" si="31"/>
        <v>17</v>
      </c>
      <c r="AY26" s="25">
        <f t="shared" si="31"/>
        <v>34</v>
      </c>
      <c r="AZ26" s="25">
        <f t="shared" si="31"/>
        <v>26</v>
      </c>
      <c r="BA26" s="23">
        <f t="shared" si="31"/>
        <v>3</v>
      </c>
      <c r="BB26" s="25">
        <f t="shared" si="31"/>
        <v>0</v>
      </c>
      <c r="BC26" s="25">
        <f t="shared" si="31"/>
        <v>15</v>
      </c>
      <c r="BD26" s="25">
        <f t="shared" si="31"/>
        <v>0</v>
      </c>
      <c r="BE26" s="25">
        <f t="shared" si="31"/>
        <v>258</v>
      </c>
      <c r="BF26" s="25">
        <f t="shared" si="31"/>
        <v>26</v>
      </c>
      <c r="BG26" s="25">
        <f t="shared" si="31"/>
        <v>20</v>
      </c>
      <c r="BH26" s="25">
        <f t="shared" si="31"/>
        <v>38</v>
      </c>
      <c r="BI26" s="25">
        <f t="shared" si="31"/>
        <v>2</v>
      </c>
      <c r="BJ26" s="25">
        <f t="shared" si="31"/>
        <v>94</v>
      </c>
      <c r="BK26" s="25">
        <f t="shared" si="31"/>
        <v>15</v>
      </c>
      <c r="BL26" s="25">
        <f t="shared" si="31"/>
        <v>27</v>
      </c>
      <c r="BM26" s="25">
        <f t="shared" si="31"/>
        <v>46</v>
      </c>
      <c r="BN26" s="23">
        <f t="shared" si="31"/>
        <v>0</v>
      </c>
      <c r="BO26" s="25">
        <f t="shared" ref="BO26:CB26" si="32">SUM(BO3:BO25)</f>
        <v>0</v>
      </c>
      <c r="BP26" s="25">
        <f t="shared" si="32"/>
        <v>7</v>
      </c>
      <c r="BQ26" s="25">
        <f t="shared" si="32"/>
        <v>0</v>
      </c>
      <c r="BR26" s="25">
        <f t="shared" si="32"/>
        <v>206</v>
      </c>
      <c r="BS26" s="25">
        <f t="shared" si="32"/>
        <v>14</v>
      </c>
      <c r="BT26" s="25">
        <f t="shared" si="32"/>
        <v>21</v>
      </c>
      <c r="BU26" s="25">
        <f t="shared" si="32"/>
        <v>27</v>
      </c>
      <c r="BV26" s="25">
        <f t="shared" si="32"/>
        <v>3</v>
      </c>
      <c r="BW26" s="25">
        <f t="shared" si="32"/>
        <v>132</v>
      </c>
      <c r="BX26" s="25">
        <f t="shared" si="32"/>
        <v>16</v>
      </c>
      <c r="BY26" s="25">
        <f t="shared" si="32"/>
        <v>25</v>
      </c>
      <c r="BZ26" s="25">
        <f t="shared" si="32"/>
        <v>30</v>
      </c>
      <c r="CA26" s="23">
        <f t="shared" si="32"/>
        <v>0</v>
      </c>
      <c r="CB26" s="25">
        <f t="shared" si="32"/>
        <v>0</v>
      </c>
      <c r="CC26" s="25">
        <f>SUM(CC3:CC25)</f>
        <v>11</v>
      </c>
      <c r="CD26" s="25">
        <f t="shared" ref="CD26:EO26" si="33">SUM(CD3:CD25)</f>
        <v>0</v>
      </c>
      <c r="CE26" s="25">
        <f t="shared" si="33"/>
        <v>263</v>
      </c>
      <c r="CF26" s="25">
        <f t="shared" si="33"/>
        <v>33</v>
      </c>
      <c r="CG26" s="25">
        <f t="shared" si="33"/>
        <v>19</v>
      </c>
      <c r="CH26" s="25">
        <f t="shared" si="33"/>
        <v>36</v>
      </c>
      <c r="CI26" s="25">
        <f t="shared" si="33"/>
        <v>0</v>
      </c>
      <c r="CJ26" s="25">
        <f t="shared" si="33"/>
        <v>166</v>
      </c>
      <c r="CK26" s="25">
        <f t="shared" si="33"/>
        <v>21</v>
      </c>
      <c r="CL26" s="25">
        <f t="shared" si="33"/>
        <v>12</v>
      </c>
      <c r="CM26" s="25">
        <f t="shared" si="33"/>
        <v>28</v>
      </c>
      <c r="CN26" s="25">
        <f t="shared" si="33"/>
        <v>0</v>
      </c>
      <c r="CO26" s="25">
        <f t="shared" si="33"/>
        <v>0</v>
      </c>
      <c r="CP26" s="25">
        <f t="shared" si="33"/>
        <v>7</v>
      </c>
      <c r="CQ26" s="25">
        <f t="shared" si="33"/>
        <v>0</v>
      </c>
      <c r="CR26" s="25">
        <f t="shared" si="33"/>
        <v>276</v>
      </c>
      <c r="CS26" s="25">
        <f t="shared" si="33"/>
        <v>26</v>
      </c>
      <c r="CT26" s="25">
        <f t="shared" si="33"/>
        <v>17</v>
      </c>
      <c r="CU26" s="25">
        <f t="shared" si="33"/>
        <v>26</v>
      </c>
      <c r="CV26" s="25">
        <f t="shared" si="33"/>
        <v>4</v>
      </c>
      <c r="CW26" s="25">
        <f t="shared" si="33"/>
        <v>173</v>
      </c>
      <c r="CX26" s="25">
        <f t="shared" si="33"/>
        <v>21</v>
      </c>
      <c r="CY26" s="25">
        <f t="shared" si="33"/>
        <v>38</v>
      </c>
      <c r="CZ26" s="25">
        <f t="shared" si="33"/>
        <v>34</v>
      </c>
      <c r="DA26" s="25">
        <f t="shared" si="33"/>
        <v>0</v>
      </c>
      <c r="DB26" s="25">
        <f t="shared" si="33"/>
        <v>1</v>
      </c>
      <c r="DC26" s="25">
        <f t="shared" si="33"/>
        <v>5</v>
      </c>
      <c r="DD26" s="25">
        <f t="shared" si="33"/>
        <v>1</v>
      </c>
      <c r="DE26" s="25">
        <f t="shared" si="33"/>
        <v>290</v>
      </c>
      <c r="DF26" s="25">
        <f t="shared" si="33"/>
        <v>20</v>
      </c>
      <c r="DG26" s="25">
        <f t="shared" si="33"/>
        <v>12</v>
      </c>
      <c r="DH26" s="25">
        <f t="shared" si="33"/>
        <v>25</v>
      </c>
      <c r="DI26" s="25">
        <f t="shared" si="33"/>
        <v>4</v>
      </c>
      <c r="DJ26" s="25">
        <f t="shared" si="33"/>
        <v>167</v>
      </c>
      <c r="DK26" s="25">
        <f t="shared" si="33"/>
        <v>12</v>
      </c>
      <c r="DL26" s="25">
        <f t="shared" si="33"/>
        <v>37</v>
      </c>
      <c r="DM26" s="25">
        <f t="shared" si="33"/>
        <v>32</v>
      </c>
      <c r="DN26" s="25">
        <f t="shared" si="33"/>
        <v>1</v>
      </c>
      <c r="DO26" s="25">
        <f t="shared" si="33"/>
        <v>0</v>
      </c>
      <c r="DP26" s="25">
        <f t="shared" si="33"/>
        <v>7</v>
      </c>
      <c r="DQ26" s="25">
        <f t="shared" si="33"/>
        <v>0</v>
      </c>
      <c r="DR26" s="25">
        <f t="shared" si="33"/>
        <v>279</v>
      </c>
      <c r="DS26" s="25">
        <f t="shared" si="33"/>
        <v>21</v>
      </c>
      <c r="DT26" s="25">
        <f t="shared" si="33"/>
        <v>12</v>
      </c>
      <c r="DU26" s="25">
        <f t="shared" si="33"/>
        <v>36</v>
      </c>
      <c r="DV26" s="25">
        <f t="shared" si="33"/>
        <v>6</v>
      </c>
      <c r="DW26" s="25">
        <f t="shared" si="33"/>
        <v>164</v>
      </c>
      <c r="DX26" s="25">
        <f t="shared" si="33"/>
        <v>27</v>
      </c>
      <c r="DY26" s="25">
        <f t="shared" si="33"/>
        <v>29</v>
      </c>
      <c r="DZ26" s="25">
        <f t="shared" si="33"/>
        <v>57</v>
      </c>
      <c r="EA26" s="25">
        <f t="shared" si="33"/>
        <v>0</v>
      </c>
      <c r="EB26" s="25">
        <f t="shared" si="33"/>
        <v>0</v>
      </c>
      <c r="EC26" s="25">
        <f t="shared" si="33"/>
        <v>7</v>
      </c>
      <c r="ED26" s="25">
        <f t="shared" si="33"/>
        <v>0</v>
      </c>
      <c r="EE26" s="25">
        <f t="shared" si="33"/>
        <v>258</v>
      </c>
      <c r="EF26" s="25">
        <f t="shared" si="33"/>
        <v>23</v>
      </c>
      <c r="EG26" s="25">
        <f t="shared" si="33"/>
        <v>17</v>
      </c>
      <c r="EH26" s="25">
        <f t="shared" si="33"/>
        <v>28</v>
      </c>
      <c r="EI26" s="25">
        <f t="shared" si="33"/>
        <v>2</v>
      </c>
      <c r="EJ26" s="25">
        <f t="shared" si="33"/>
        <v>169</v>
      </c>
      <c r="EK26" s="25">
        <f t="shared" si="33"/>
        <v>17</v>
      </c>
      <c r="EL26" s="25">
        <f t="shared" si="33"/>
        <v>35</v>
      </c>
      <c r="EM26" s="25">
        <f t="shared" si="33"/>
        <v>49</v>
      </c>
      <c r="EN26" s="25">
        <f t="shared" si="33"/>
        <v>0</v>
      </c>
      <c r="EO26" s="25">
        <f t="shared" si="33"/>
        <v>0</v>
      </c>
      <c r="EP26" s="25">
        <f t="shared" ref="EP26:FB26" si="34">SUM(EP3:EP25)</f>
        <v>0</v>
      </c>
      <c r="EQ26" s="25">
        <f t="shared" si="34"/>
        <v>0</v>
      </c>
      <c r="ER26" s="25">
        <f t="shared" si="34"/>
        <v>238</v>
      </c>
      <c r="ES26" s="25">
        <f t="shared" si="34"/>
        <v>26</v>
      </c>
      <c r="ET26" s="25">
        <f t="shared" si="34"/>
        <v>10</v>
      </c>
      <c r="EU26" s="25">
        <f t="shared" si="34"/>
        <v>33</v>
      </c>
      <c r="EV26" s="25">
        <f t="shared" si="34"/>
        <v>4</v>
      </c>
      <c r="EW26" s="25">
        <f t="shared" si="34"/>
        <v>163</v>
      </c>
      <c r="EX26" s="25">
        <f t="shared" si="34"/>
        <v>13</v>
      </c>
      <c r="EY26" s="25">
        <f t="shared" si="34"/>
        <v>14</v>
      </c>
      <c r="EZ26" s="25">
        <f t="shared" si="34"/>
        <v>42</v>
      </c>
      <c r="FA26" s="25">
        <f t="shared" si="34"/>
        <v>0</v>
      </c>
      <c r="FB26" s="25">
        <f t="shared" si="34"/>
        <v>0</v>
      </c>
      <c r="FC26" s="22">
        <f t="shared" si="4"/>
        <v>79</v>
      </c>
      <c r="FD26" s="19">
        <f>FC26/FC$26</f>
        <v>1</v>
      </c>
      <c r="FE26" s="22">
        <f t="shared" si="5"/>
        <v>4</v>
      </c>
      <c r="FF26" s="19">
        <f t="shared" si="6"/>
        <v>1</v>
      </c>
      <c r="FG26" s="22">
        <f t="shared" si="7"/>
        <v>3234</v>
      </c>
      <c r="FH26" s="19">
        <f>FG26/FG$26</f>
        <v>1</v>
      </c>
      <c r="FI26" s="22">
        <f t="shared" si="8"/>
        <v>320</v>
      </c>
      <c r="FJ26" s="19">
        <f>FI26/FI$26</f>
        <v>1</v>
      </c>
      <c r="FK26" s="22">
        <f t="shared" si="9"/>
        <v>249</v>
      </c>
      <c r="FL26" s="19">
        <f t="shared" si="10"/>
        <v>1</v>
      </c>
      <c r="FM26" s="22">
        <f t="shared" si="11"/>
        <v>430</v>
      </c>
      <c r="FN26" s="19">
        <f t="shared" si="12"/>
        <v>1</v>
      </c>
      <c r="FO26" s="22">
        <f t="shared" si="13"/>
        <v>44</v>
      </c>
      <c r="FP26" s="19">
        <f t="shared" si="14"/>
        <v>1</v>
      </c>
      <c r="FQ26" s="22">
        <f t="shared" si="15"/>
        <v>1496</v>
      </c>
      <c r="FR26" s="19">
        <f t="shared" si="16"/>
        <v>1</v>
      </c>
      <c r="FS26" s="22">
        <f t="shared" si="17"/>
        <v>205</v>
      </c>
      <c r="FT26" s="19">
        <f t="shared" si="18"/>
        <v>1</v>
      </c>
      <c r="FU26" s="22">
        <f t="shared" si="19"/>
        <v>294</v>
      </c>
      <c r="FV26" s="19">
        <f t="shared" si="20"/>
        <v>1</v>
      </c>
      <c r="FW26" s="22">
        <f t="shared" si="21"/>
        <v>398</v>
      </c>
      <c r="FX26" s="19">
        <f t="shared" si="22"/>
        <v>1</v>
      </c>
      <c r="FY26" s="22">
        <f t="shared" si="23"/>
        <v>4</v>
      </c>
      <c r="FZ26" s="19">
        <f t="shared" si="24"/>
        <v>1</v>
      </c>
      <c r="GA26" s="22">
        <f t="shared" si="25"/>
        <v>1</v>
      </c>
      <c r="GB26" s="19">
        <f t="shared" si="26"/>
        <v>1</v>
      </c>
      <c r="GC26" s="20">
        <f t="shared" si="3"/>
        <v>6758</v>
      </c>
      <c r="GD26" s="19">
        <f t="shared" si="27"/>
        <v>1</v>
      </c>
    </row>
    <row r="27" spans="1:186" ht="13.5" customHeight="1" x14ac:dyDescent="0.25">
      <c r="A27" s="32" t="s">
        <v>50</v>
      </c>
      <c r="B27" s="32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29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1"/>
      <c r="AC27" s="29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1"/>
      <c r="AP27" s="29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1"/>
      <c r="BC27" s="2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1"/>
      <c r="BP27" s="29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1"/>
      <c r="CC27" s="41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3"/>
      <c r="CP27" s="41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3"/>
      <c r="DC27" s="41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3"/>
      <c r="DP27" s="33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5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5"/>
      <c r="FC27" s="44" t="s">
        <v>52</v>
      </c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</row>
    <row r="28" spans="1:186" x14ac:dyDescent="0.25">
      <c r="A28" s="32"/>
      <c r="B28" s="32"/>
      <c r="C28" s="33">
        <f>SUM(C26:O26)</f>
        <v>572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3">
        <f t="shared" ref="P28" si="35">SUM(P26:AB26)</f>
        <v>564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5"/>
      <c r="AC28" s="33">
        <f t="shared" ref="AC28" si="36">SUM(AC26:AO26)</f>
        <v>502</v>
      </c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5"/>
      <c r="AP28" s="33">
        <f t="shared" ref="AP28" si="37">SUM(AP26:BB26)</f>
        <v>494</v>
      </c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5"/>
      <c r="BC28" s="33">
        <f t="shared" ref="BC28" si="38">SUM(BC26:BO26)</f>
        <v>541</v>
      </c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5"/>
      <c r="BP28" s="33">
        <f t="shared" ref="BP28" si="39">SUM(BP26:CB26)</f>
        <v>481</v>
      </c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5"/>
      <c r="CC28" s="34">
        <f t="shared" ref="CC28" si="40">SUM(CC26:CO26)</f>
        <v>589</v>
      </c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5"/>
      <c r="CP28" s="34">
        <f t="shared" ref="CP28" si="41">SUM(CP26:DB26)</f>
        <v>623</v>
      </c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5"/>
      <c r="DC28" s="34">
        <f t="shared" ref="DC28" si="42">SUM(DC26:DO26)</f>
        <v>606</v>
      </c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5"/>
      <c r="DP28" s="34">
        <f t="shared" ref="DP28" si="43">SUM(DP26:EB26)</f>
        <v>638</v>
      </c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5"/>
      <c r="EC28" s="34">
        <f t="shared" ref="EC28" si="44">SUM(EC26:EO26)</f>
        <v>605</v>
      </c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5"/>
      <c r="EP28" s="34">
        <f t="shared" ref="EP28" si="45">SUM(EP26:FB26)</f>
        <v>543</v>
      </c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5"/>
      <c r="FC28" s="41">
        <f>SUM(C28:FB28)</f>
        <v>6758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3"/>
    </row>
    <row r="29" spans="1:186" x14ac:dyDescent="0.25">
      <c r="A29" s="38" t="s">
        <v>51</v>
      </c>
      <c r="B29" s="38"/>
      <c r="C29" s="36">
        <f>C28/FC28</f>
        <v>8.4640426161586263E-2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36">
        <f>P28/FC28</f>
        <v>8.3456643977508141E-2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7"/>
      <c r="AC29" s="36">
        <f>AC28/FC28</f>
        <v>7.4282332050902636E-2</v>
      </c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7"/>
      <c r="AP29" s="36">
        <f>AP28/FC28</f>
        <v>7.30985498668245E-2</v>
      </c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7"/>
      <c r="BC29" s="36">
        <f>BC28/FC28</f>
        <v>8.005327019828351E-2</v>
      </c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7"/>
      <c r="BP29" s="36">
        <f>BP28/FC28</f>
        <v>7.1174903817697546E-2</v>
      </c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7"/>
      <c r="CC29" s="36">
        <f>CC28/FC28</f>
        <v>8.7155963302752298E-2</v>
      </c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7"/>
      <c r="CP29" s="36">
        <f>CP28/FC28</f>
        <v>9.2187037585084342E-2</v>
      </c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7"/>
      <c r="DC29" s="36">
        <f>DC28/FC28</f>
        <v>8.967150044391832E-2</v>
      </c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7"/>
      <c r="DP29" s="36">
        <f>DP28/FC28</f>
        <v>9.4406629180230836E-2</v>
      </c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7"/>
      <c r="EC29" s="36">
        <f>EC28/FC28</f>
        <v>8.9523527670908556E-2</v>
      </c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7"/>
      <c r="EP29" s="36">
        <f t="shared" ref="EP29" si="46">EP28/FC28</f>
        <v>8.0349215744303051E-2</v>
      </c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7"/>
      <c r="FC29" s="45">
        <f>SUM(C29:FB29)</f>
        <v>1</v>
      </c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7"/>
    </row>
    <row r="31" spans="1:186" x14ac:dyDescent="0.25">
      <c r="A31" s="26" t="s">
        <v>53</v>
      </c>
      <c r="B31" s="26"/>
    </row>
    <row r="32" spans="1:186" x14ac:dyDescent="0.25">
      <c r="A32" s="26" t="s">
        <v>54</v>
      </c>
      <c r="B32" s="26"/>
    </row>
    <row r="33" spans="1:2" x14ac:dyDescent="0.25">
      <c r="A33" s="27" t="s">
        <v>55</v>
      </c>
      <c r="B33" s="27"/>
    </row>
    <row r="34" spans="1:2" x14ac:dyDescent="0.25">
      <c r="A34" s="28" t="s">
        <v>56</v>
      </c>
      <c r="B34" s="28"/>
    </row>
  </sheetData>
  <sheetProtection algorithmName="SHA-512" hashValue="MZ4qXFE3DXgqVwvCvVhTv29HDZ37LtnzhQGUFJCuN1NhbdFE2GFEz/Ey/zCKKW1qfWdX1pw5ULhHy2KKsXBdVQ==" saltValue="GuOICYzVAK4e/J0b6X6qfQ==" spinCount="100000" sheet="1" objects="1" scenarios="1"/>
  <mergeCells count="56">
    <mergeCell ref="DP28:EB28"/>
    <mergeCell ref="EC28:EO28"/>
    <mergeCell ref="EP28:FB28"/>
    <mergeCell ref="FC28:GD28"/>
    <mergeCell ref="CC29:CO29"/>
    <mergeCell ref="CP29:DB29"/>
    <mergeCell ref="DC29:DO29"/>
    <mergeCell ref="DP29:EB29"/>
    <mergeCell ref="EC29:EO29"/>
    <mergeCell ref="EP29:FB29"/>
    <mergeCell ref="FC29:GD29"/>
    <mergeCell ref="CC28:CO28"/>
    <mergeCell ref="CP28:DB28"/>
    <mergeCell ref="DC28:DO28"/>
    <mergeCell ref="EP1:FB1"/>
    <mergeCell ref="FC1:GD1"/>
    <mergeCell ref="CC27:CO27"/>
    <mergeCell ref="CP27:DB27"/>
    <mergeCell ref="DC27:DO27"/>
    <mergeCell ref="DP27:EB27"/>
    <mergeCell ref="EP27:FB27"/>
    <mergeCell ref="FC27:GD27"/>
    <mergeCell ref="CC1:CO1"/>
    <mergeCell ref="CP1:DB1"/>
    <mergeCell ref="DC1:DO1"/>
    <mergeCell ref="DP1:EB1"/>
    <mergeCell ref="EC1:EO1"/>
    <mergeCell ref="BP28:CB28"/>
    <mergeCell ref="BP29:CB29"/>
    <mergeCell ref="A29:B29"/>
    <mergeCell ref="C29:O29"/>
    <mergeCell ref="P29:AB29"/>
    <mergeCell ref="AC29:AO29"/>
    <mergeCell ref="AP29:BB29"/>
    <mergeCell ref="BC29:BO29"/>
    <mergeCell ref="C28:O28"/>
    <mergeCell ref="P28:AB28"/>
    <mergeCell ref="AC28:AO28"/>
    <mergeCell ref="AP28:BB28"/>
    <mergeCell ref="BC28:BO28"/>
    <mergeCell ref="BC1:BO1"/>
    <mergeCell ref="BP1:CB1"/>
    <mergeCell ref="A26:B26"/>
    <mergeCell ref="A27:B28"/>
    <mergeCell ref="C27:O27"/>
    <mergeCell ref="P27:AB27"/>
    <mergeCell ref="AC27:AO27"/>
    <mergeCell ref="AP27:BB27"/>
    <mergeCell ref="BC27:BO27"/>
    <mergeCell ref="A1:A2"/>
    <mergeCell ref="B1:B2"/>
    <mergeCell ref="C1:O1"/>
    <mergeCell ref="P1:AB1"/>
    <mergeCell ref="AC1:AO1"/>
    <mergeCell ref="AP1:BB1"/>
    <mergeCell ref="BP27:CB27"/>
  </mergeCells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N499"/>
  <sheetViews>
    <sheetView topLeftCell="A12" zoomScaleNormal="100" zoomScalePageLayoutView="120" workbookViewId="0">
      <selection activeCell="A27" sqref="A27:A30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23</v>
      </c>
      <c r="B1" s="8" t="s">
        <v>25</v>
      </c>
      <c r="C1" s="9" t="s">
        <v>26</v>
      </c>
      <c r="D1" s="9" t="s">
        <v>27</v>
      </c>
      <c r="E1" s="9" t="s">
        <v>28</v>
      </c>
      <c r="F1" s="8" t="s">
        <v>29</v>
      </c>
      <c r="G1" s="9" t="s">
        <v>30</v>
      </c>
      <c r="H1" s="8" t="s">
        <v>31</v>
      </c>
      <c r="I1" s="9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</row>
    <row r="2" spans="1:14" x14ac:dyDescent="0.25">
      <c r="A2" s="16" t="s">
        <v>0</v>
      </c>
      <c r="B2" s="14">
        <v>1</v>
      </c>
      <c r="C2" s="12">
        <v>0</v>
      </c>
      <c r="D2" s="12">
        <v>8</v>
      </c>
      <c r="E2" s="12">
        <v>1</v>
      </c>
      <c r="F2" s="12">
        <v>1</v>
      </c>
      <c r="G2" s="12">
        <v>0</v>
      </c>
      <c r="H2" s="12">
        <v>0</v>
      </c>
      <c r="I2" s="12">
        <v>1</v>
      </c>
      <c r="J2" s="12">
        <v>2</v>
      </c>
      <c r="K2" s="12">
        <v>0</v>
      </c>
      <c r="L2" s="12">
        <v>0</v>
      </c>
      <c r="M2" s="12">
        <v>0</v>
      </c>
      <c r="N2" s="12">
        <v>0</v>
      </c>
    </row>
    <row r="3" spans="1:14" ht="30" x14ac:dyDescent="0.25">
      <c r="A3" s="16" t="s">
        <v>1</v>
      </c>
      <c r="B3" s="14">
        <v>0</v>
      </c>
      <c r="C3" s="12">
        <v>0</v>
      </c>
      <c r="D3" s="12">
        <v>4</v>
      </c>
      <c r="E3" s="12">
        <v>0</v>
      </c>
      <c r="F3" s="12">
        <v>1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x14ac:dyDescent="0.25">
      <c r="A4" s="16" t="s">
        <v>2</v>
      </c>
      <c r="B4" s="14">
        <v>0</v>
      </c>
      <c r="C4" s="12">
        <v>0</v>
      </c>
      <c r="D4" s="12">
        <v>37</v>
      </c>
      <c r="E4" s="12">
        <v>2</v>
      </c>
      <c r="F4" s="12">
        <v>3</v>
      </c>
      <c r="G4" s="12">
        <v>2</v>
      </c>
      <c r="H4" s="12">
        <v>0</v>
      </c>
      <c r="I4" s="12">
        <v>3</v>
      </c>
      <c r="J4" s="12">
        <v>1</v>
      </c>
      <c r="K4" s="12">
        <v>2</v>
      </c>
      <c r="L4" s="12">
        <v>0</v>
      </c>
      <c r="M4" s="12">
        <v>0</v>
      </c>
      <c r="N4" s="12">
        <v>0</v>
      </c>
    </row>
    <row r="5" spans="1:14" ht="30" x14ac:dyDescent="0.25">
      <c r="A5" s="16" t="s">
        <v>3</v>
      </c>
      <c r="B5" s="14">
        <v>0</v>
      </c>
      <c r="C5" s="12">
        <v>0</v>
      </c>
      <c r="D5" s="12">
        <v>25</v>
      </c>
      <c r="E5" s="12">
        <v>6</v>
      </c>
      <c r="F5" s="12">
        <v>1</v>
      </c>
      <c r="G5" s="12">
        <v>1</v>
      </c>
      <c r="H5" s="12">
        <v>0</v>
      </c>
      <c r="I5" s="12">
        <v>1</v>
      </c>
      <c r="J5" s="12">
        <v>1</v>
      </c>
      <c r="K5" s="12">
        <v>1</v>
      </c>
      <c r="L5" s="12">
        <v>0</v>
      </c>
      <c r="M5" s="12">
        <v>0</v>
      </c>
      <c r="N5" s="12">
        <v>0</v>
      </c>
    </row>
    <row r="6" spans="1:14" x14ac:dyDescent="0.25">
      <c r="A6" s="16" t="s">
        <v>4</v>
      </c>
      <c r="B6" s="14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16" t="s">
        <v>5</v>
      </c>
      <c r="B7" s="14">
        <v>0</v>
      </c>
      <c r="C7" s="12">
        <v>0</v>
      </c>
      <c r="D7" s="12">
        <v>7</v>
      </c>
      <c r="E7" s="12">
        <v>1</v>
      </c>
      <c r="F7" s="12">
        <v>0</v>
      </c>
      <c r="G7" s="12">
        <v>0</v>
      </c>
      <c r="H7" s="12">
        <v>0</v>
      </c>
      <c r="I7" s="12">
        <v>0</v>
      </c>
      <c r="J7" s="12">
        <v>2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16" t="s">
        <v>6</v>
      </c>
      <c r="B8" s="14">
        <v>0</v>
      </c>
      <c r="C8" s="12">
        <v>0</v>
      </c>
      <c r="D8" s="12">
        <v>2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16" t="s">
        <v>7</v>
      </c>
      <c r="B9" s="14">
        <v>0</v>
      </c>
      <c r="C9" s="12">
        <v>0</v>
      </c>
      <c r="D9" s="12">
        <v>2</v>
      </c>
      <c r="E9" s="12">
        <v>0</v>
      </c>
      <c r="F9" s="12">
        <v>1</v>
      </c>
      <c r="G9" s="12">
        <v>1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ht="30" x14ac:dyDescent="0.25">
      <c r="A10" s="16" t="s">
        <v>8</v>
      </c>
      <c r="B10" s="14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16" t="s">
        <v>9</v>
      </c>
      <c r="B11" s="14">
        <v>0</v>
      </c>
      <c r="C11" s="12">
        <v>0</v>
      </c>
      <c r="D11" s="12">
        <v>1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16" t="s">
        <v>10</v>
      </c>
      <c r="B12" s="14">
        <v>0</v>
      </c>
      <c r="C12" s="12">
        <v>0</v>
      </c>
      <c r="D12" s="12">
        <v>5</v>
      </c>
      <c r="E12" s="12">
        <v>3</v>
      </c>
      <c r="F12" s="12">
        <v>0</v>
      </c>
      <c r="G12" s="12">
        <v>3</v>
      </c>
      <c r="H12" s="12">
        <v>0</v>
      </c>
      <c r="I12" s="12">
        <v>1</v>
      </c>
      <c r="J12" s="12">
        <v>0</v>
      </c>
      <c r="K12" s="12">
        <v>1</v>
      </c>
      <c r="L12" s="12">
        <v>1</v>
      </c>
      <c r="M12" s="12">
        <v>0</v>
      </c>
      <c r="N12" s="12">
        <v>0</v>
      </c>
    </row>
    <row r="13" spans="1:14" x14ac:dyDescent="0.25">
      <c r="A13" s="16" t="s">
        <v>11</v>
      </c>
      <c r="B13" s="14">
        <v>0</v>
      </c>
      <c r="C13" s="12">
        <v>0</v>
      </c>
      <c r="D13" s="12">
        <v>1</v>
      </c>
      <c r="E13" s="12"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ht="30" x14ac:dyDescent="0.25">
      <c r="A14" s="16" t="s">
        <v>12</v>
      </c>
      <c r="B14" s="14">
        <v>0</v>
      </c>
      <c r="C14" s="12">
        <v>0</v>
      </c>
      <c r="D14" s="12">
        <v>13</v>
      </c>
      <c r="E14" s="12">
        <v>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16" t="s">
        <v>13</v>
      </c>
      <c r="B15" s="14">
        <v>1</v>
      </c>
      <c r="C15" s="12">
        <v>0</v>
      </c>
      <c r="D15" s="12">
        <v>23</v>
      </c>
      <c r="E15" s="12">
        <v>1</v>
      </c>
      <c r="F15" s="12">
        <v>1</v>
      </c>
      <c r="G15" s="12">
        <v>9</v>
      </c>
      <c r="H15" s="12">
        <v>0</v>
      </c>
      <c r="I15" s="12">
        <v>3</v>
      </c>
      <c r="J15" s="12">
        <v>3</v>
      </c>
      <c r="K15" s="12">
        <v>0</v>
      </c>
      <c r="L15" s="12">
        <v>6</v>
      </c>
      <c r="M15" s="12">
        <v>0</v>
      </c>
      <c r="N15" s="12">
        <v>0</v>
      </c>
    </row>
    <row r="16" spans="1:14" ht="30" x14ac:dyDescent="0.25">
      <c r="A16" s="16" t="s">
        <v>14</v>
      </c>
      <c r="B16" s="14">
        <v>0</v>
      </c>
      <c r="C16" s="12">
        <v>0</v>
      </c>
      <c r="D16" s="12">
        <v>101</v>
      </c>
      <c r="E16" s="12">
        <v>7</v>
      </c>
      <c r="F16" s="12">
        <v>16</v>
      </c>
      <c r="G16" s="12">
        <v>25</v>
      </c>
      <c r="H16" s="12">
        <v>2</v>
      </c>
      <c r="I16" s="12">
        <v>21</v>
      </c>
      <c r="J16" s="12">
        <v>5</v>
      </c>
      <c r="K16" s="12">
        <v>2</v>
      </c>
      <c r="L16" s="12">
        <v>7</v>
      </c>
      <c r="M16" s="12">
        <v>0</v>
      </c>
      <c r="N16" s="12">
        <v>0</v>
      </c>
    </row>
    <row r="17" spans="1:14" x14ac:dyDescent="0.25">
      <c r="A17" s="16" t="s">
        <v>15</v>
      </c>
      <c r="B17" s="14">
        <v>0</v>
      </c>
      <c r="C17" s="12">
        <v>0</v>
      </c>
      <c r="D17" s="12">
        <v>7</v>
      </c>
      <c r="E17" s="12">
        <v>3</v>
      </c>
      <c r="F17" s="12">
        <v>1</v>
      </c>
      <c r="G17" s="12">
        <v>1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16" t="s">
        <v>16</v>
      </c>
      <c r="B18" s="14">
        <v>0</v>
      </c>
      <c r="C18" s="12">
        <v>0</v>
      </c>
      <c r="D18" s="12">
        <v>2</v>
      </c>
      <c r="E18" s="12">
        <v>0</v>
      </c>
      <c r="F18" s="12">
        <v>1</v>
      </c>
      <c r="G18" s="12">
        <v>0</v>
      </c>
      <c r="H18" s="12">
        <v>0</v>
      </c>
      <c r="I18" s="12">
        <v>3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16" t="s">
        <v>17</v>
      </c>
      <c r="B19" s="14">
        <v>0</v>
      </c>
      <c r="C19" s="12">
        <v>0</v>
      </c>
      <c r="D19" s="12">
        <v>14</v>
      </c>
      <c r="E19" s="12">
        <v>5</v>
      </c>
      <c r="F19" s="12">
        <v>0</v>
      </c>
      <c r="G19" s="12">
        <v>3</v>
      </c>
      <c r="H19" s="12">
        <v>0</v>
      </c>
      <c r="I19" s="12">
        <v>3</v>
      </c>
      <c r="J19" s="12">
        <v>1</v>
      </c>
      <c r="K19" s="12">
        <v>1</v>
      </c>
      <c r="L19" s="12">
        <v>2</v>
      </c>
      <c r="M19" s="12">
        <v>0</v>
      </c>
      <c r="N19" s="12">
        <v>0</v>
      </c>
    </row>
    <row r="20" spans="1:14" x14ac:dyDescent="0.25">
      <c r="A20" s="16" t="s">
        <v>18</v>
      </c>
      <c r="B20" s="14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16" t="s">
        <v>19</v>
      </c>
      <c r="B21" s="14">
        <v>0</v>
      </c>
      <c r="C21" s="12">
        <v>0</v>
      </c>
      <c r="D21" s="12">
        <v>6</v>
      </c>
      <c r="E21" s="12">
        <v>1</v>
      </c>
      <c r="F21" s="12">
        <v>1</v>
      </c>
      <c r="G21" s="12">
        <v>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16" t="s">
        <v>20</v>
      </c>
      <c r="B22" s="14">
        <v>0</v>
      </c>
      <c r="C22" s="12">
        <v>0</v>
      </c>
      <c r="D22" s="12">
        <v>2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16" t="s">
        <v>21</v>
      </c>
      <c r="B23" s="14">
        <v>2</v>
      </c>
      <c r="C23" s="12">
        <v>0</v>
      </c>
      <c r="D23" s="12">
        <v>41</v>
      </c>
      <c r="E23" s="12">
        <v>2</v>
      </c>
      <c r="F23" s="12">
        <v>1</v>
      </c>
      <c r="G23" s="12">
        <v>10</v>
      </c>
      <c r="H23" s="12">
        <v>2</v>
      </c>
      <c r="I23" s="12">
        <v>11</v>
      </c>
      <c r="J23" s="12">
        <v>2</v>
      </c>
      <c r="K23" s="12">
        <v>4</v>
      </c>
      <c r="L23" s="12">
        <v>4</v>
      </c>
      <c r="M23" s="12">
        <v>0</v>
      </c>
      <c r="N23" s="12">
        <v>0</v>
      </c>
    </row>
    <row r="24" spans="1:14" x14ac:dyDescent="0.25">
      <c r="A24" s="16" t="s">
        <v>22</v>
      </c>
      <c r="B24" s="14">
        <v>0</v>
      </c>
      <c r="C24" s="12">
        <v>0</v>
      </c>
      <c r="D24" s="12">
        <v>31</v>
      </c>
      <c r="E24" s="12">
        <v>3</v>
      </c>
      <c r="F24" s="12">
        <v>2</v>
      </c>
      <c r="G24" s="12">
        <v>2</v>
      </c>
      <c r="H24" s="12">
        <v>0</v>
      </c>
      <c r="I24" s="12">
        <v>2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 x14ac:dyDescent="0.25">
      <c r="A25" s="11" t="s">
        <v>38</v>
      </c>
      <c r="B25" s="13">
        <f t="shared" ref="B25:N25" si="0">SUM(B2:B24)</f>
        <v>4</v>
      </c>
      <c r="C25" s="13">
        <f t="shared" si="0"/>
        <v>0</v>
      </c>
      <c r="D25" s="13">
        <f t="shared" si="0"/>
        <v>332</v>
      </c>
      <c r="E25" s="13">
        <f t="shared" si="0"/>
        <v>37</v>
      </c>
      <c r="F25" s="13">
        <f t="shared" si="0"/>
        <v>30</v>
      </c>
      <c r="G25" s="13">
        <f t="shared" si="0"/>
        <v>58</v>
      </c>
      <c r="H25" s="13">
        <f t="shared" si="0"/>
        <v>4</v>
      </c>
      <c r="I25" s="13">
        <f t="shared" si="0"/>
        <v>50</v>
      </c>
      <c r="J25" s="13">
        <f t="shared" si="0"/>
        <v>18</v>
      </c>
      <c r="K25" s="13">
        <f t="shared" si="0"/>
        <v>11</v>
      </c>
      <c r="L25" s="13">
        <f t="shared" si="0"/>
        <v>20</v>
      </c>
      <c r="M25" s="13">
        <f t="shared" si="0"/>
        <v>0</v>
      </c>
      <c r="N25" s="13">
        <f t="shared" si="0"/>
        <v>0</v>
      </c>
    </row>
    <row r="26" spans="1:14" x14ac:dyDescent="0.25">
      <c r="A26" s="5"/>
      <c r="B26" s="5"/>
      <c r="C26" s="1"/>
      <c r="D26" s="1"/>
      <c r="E26" s="1"/>
      <c r="F26" s="1"/>
      <c r="G26" s="1"/>
    </row>
    <row r="27" spans="1:14" x14ac:dyDescent="0.25">
      <c r="A27" s="26" t="s">
        <v>53</v>
      </c>
      <c r="B27" s="5"/>
      <c r="C27" s="1"/>
      <c r="D27" s="1"/>
      <c r="E27" s="1"/>
      <c r="F27" s="1"/>
      <c r="G27" s="1"/>
    </row>
    <row r="28" spans="1:14" x14ac:dyDescent="0.25">
      <c r="A28" s="26" t="s">
        <v>54</v>
      </c>
      <c r="B28" s="5"/>
      <c r="C28" s="1"/>
      <c r="D28" s="1"/>
      <c r="E28" s="1"/>
      <c r="F28" s="1"/>
      <c r="G28" s="1"/>
    </row>
    <row r="29" spans="1:14" x14ac:dyDescent="0.2">
      <c r="A29" s="27" t="s">
        <v>55</v>
      </c>
      <c r="B29" s="6"/>
      <c r="C29" s="1"/>
      <c r="D29" s="1"/>
      <c r="E29" s="1"/>
      <c r="F29" s="1"/>
      <c r="G29" s="1"/>
    </row>
    <row r="30" spans="1:14" x14ac:dyDescent="0.2">
      <c r="A30" s="28" t="s">
        <v>56</v>
      </c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C72" s="1"/>
      <c r="D72" s="1"/>
      <c r="E72" s="1"/>
      <c r="F72" s="1"/>
      <c r="G72" s="1"/>
    </row>
    <row r="73" spans="1:7" x14ac:dyDescent="0.25">
      <c r="A73" s="6"/>
      <c r="C73" s="1"/>
      <c r="D73" s="1"/>
      <c r="E73" s="1"/>
      <c r="F73" s="1"/>
      <c r="G73" s="1"/>
    </row>
    <row r="74" spans="1:7" x14ac:dyDescent="0.25">
      <c r="A74" s="6"/>
      <c r="C74" s="1"/>
      <c r="D74" s="1"/>
      <c r="E74" s="1"/>
      <c r="F74" s="1"/>
      <c r="G74" s="1"/>
    </row>
    <row r="75" spans="1:7" x14ac:dyDescent="0.25">
      <c r="A75" s="6"/>
      <c r="C75" s="1"/>
      <c r="D75" s="1"/>
      <c r="E75" s="1"/>
      <c r="F75" s="1"/>
      <c r="G75" s="1"/>
    </row>
    <row r="76" spans="1:7" x14ac:dyDescent="0.25">
      <c r="A76" s="6"/>
      <c r="C76" s="1"/>
      <c r="D76" s="1"/>
      <c r="E76" s="1"/>
      <c r="F76" s="1"/>
      <c r="G76" s="1"/>
    </row>
    <row r="77" spans="1:7" x14ac:dyDescent="0.25">
      <c r="A77" s="6"/>
      <c r="C77" s="1"/>
      <c r="D77" s="1"/>
      <c r="E77" s="1"/>
      <c r="F77" s="1"/>
      <c r="G77" s="1"/>
    </row>
    <row r="78" spans="1:7" x14ac:dyDescent="0.25">
      <c r="A78" s="6"/>
      <c r="C78" s="1"/>
      <c r="D78" s="1"/>
      <c r="E78" s="1"/>
      <c r="F78" s="1"/>
      <c r="G78" s="1"/>
    </row>
    <row r="79" spans="1:7" x14ac:dyDescent="0.25">
      <c r="A79" s="6"/>
      <c r="C79" s="1"/>
      <c r="D79" s="1"/>
      <c r="E79" s="1"/>
      <c r="F79" s="1"/>
      <c r="G79" s="1"/>
    </row>
    <row r="80" spans="1:7" x14ac:dyDescent="0.25">
      <c r="A80" s="6"/>
      <c r="C80" s="1"/>
      <c r="D80" s="1"/>
      <c r="E80" s="1"/>
      <c r="F80" s="1"/>
      <c r="G80" s="1"/>
    </row>
    <row r="81" spans="1:7" x14ac:dyDescent="0.25">
      <c r="A81" s="6"/>
      <c r="C81" s="1"/>
      <c r="D81" s="1"/>
      <c r="E81" s="1"/>
      <c r="F81" s="1"/>
      <c r="G81" s="1"/>
    </row>
    <row r="82" spans="1:7" x14ac:dyDescent="0.25">
      <c r="A82" s="6"/>
      <c r="C82" s="1"/>
      <c r="D82" s="1"/>
      <c r="E82" s="1"/>
      <c r="F82" s="1"/>
      <c r="G82" s="1"/>
    </row>
    <row r="83" spans="1:7" x14ac:dyDescent="0.25">
      <c r="A83" s="6"/>
      <c r="C83" s="1"/>
      <c r="D83" s="1"/>
      <c r="E83" s="1"/>
      <c r="F83" s="1"/>
      <c r="G83" s="1"/>
    </row>
    <row r="84" spans="1:7" x14ac:dyDescent="0.25">
      <c r="A84" s="6"/>
      <c r="C84" s="1"/>
      <c r="D84" s="1"/>
      <c r="E84" s="1"/>
      <c r="F84" s="1"/>
      <c r="G84" s="1"/>
    </row>
    <row r="85" spans="1:7" x14ac:dyDescent="0.25">
      <c r="A85" s="6"/>
      <c r="C85" s="1"/>
      <c r="D85" s="1"/>
      <c r="E85" s="1"/>
      <c r="F85" s="1"/>
      <c r="G85" s="1"/>
    </row>
    <row r="86" spans="1:7" x14ac:dyDescent="0.25">
      <c r="A86" s="6"/>
      <c r="C86" s="1"/>
      <c r="D86" s="1"/>
      <c r="E86" s="1"/>
      <c r="F86" s="1"/>
      <c r="G86" s="1"/>
    </row>
    <row r="87" spans="1:7" x14ac:dyDescent="0.25">
      <c r="A87" s="6"/>
      <c r="C87" s="1"/>
      <c r="D87" s="1"/>
      <c r="E87" s="1"/>
      <c r="F87" s="1"/>
      <c r="G87" s="1"/>
    </row>
    <row r="88" spans="1:7" x14ac:dyDescent="0.25">
      <c r="A88" s="6"/>
      <c r="C88" s="1"/>
      <c r="D88" s="1"/>
      <c r="E88" s="1"/>
      <c r="F88" s="1"/>
      <c r="G88" s="1"/>
    </row>
    <row r="89" spans="1:7" x14ac:dyDescent="0.25">
      <c r="A89" s="6"/>
      <c r="C89" s="1"/>
      <c r="D89" s="1"/>
      <c r="E89" s="1"/>
      <c r="F89" s="1"/>
      <c r="G89" s="1"/>
    </row>
    <row r="90" spans="1:7" x14ac:dyDescent="0.25">
      <c r="A90" s="6"/>
      <c r="C90" s="1"/>
      <c r="D90" s="1"/>
      <c r="E90" s="1"/>
      <c r="F90" s="1"/>
      <c r="G90" s="1"/>
    </row>
    <row r="91" spans="1:7" x14ac:dyDescent="0.25">
      <c r="A91" s="6"/>
      <c r="C91" s="1"/>
      <c r="D91" s="1"/>
      <c r="E91" s="1"/>
      <c r="F91" s="1"/>
      <c r="G91" s="1"/>
    </row>
    <row r="92" spans="1:7" x14ac:dyDescent="0.25">
      <c r="A92" s="6"/>
      <c r="C92" s="1"/>
      <c r="D92" s="1"/>
      <c r="E92" s="1"/>
      <c r="F92" s="1"/>
      <c r="G92" s="1"/>
    </row>
    <row r="93" spans="1:7" x14ac:dyDescent="0.25">
      <c r="A93" s="6"/>
      <c r="C93" s="1"/>
      <c r="D93" s="1"/>
      <c r="E93" s="1"/>
      <c r="F93" s="1"/>
      <c r="G93" s="1"/>
    </row>
    <row r="94" spans="1:7" x14ac:dyDescent="0.25">
      <c r="A94" s="6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0XR1/jY2ZT1IA4I8+NEw+VeswWK4G4copU6j8kZql3MPOdCDp1XAhGP47/i8gqBnBqS2bikcZ0UtSUpv7b1OkQ==" saltValue="DQ5xCj93EguFgoxPnJBJy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N499"/>
  <sheetViews>
    <sheetView topLeftCell="A13" zoomScaleNormal="100" zoomScalePageLayoutView="130" workbookViewId="0">
      <selection activeCell="A27" sqref="A27:A30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23</v>
      </c>
      <c r="B1" s="8" t="s">
        <v>25</v>
      </c>
      <c r="C1" s="9" t="s">
        <v>26</v>
      </c>
      <c r="D1" s="9" t="s">
        <v>27</v>
      </c>
      <c r="E1" s="9" t="s">
        <v>28</v>
      </c>
      <c r="F1" s="8" t="s">
        <v>29</v>
      </c>
      <c r="G1" s="9" t="s">
        <v>30</v>
      </c>
      <c r="H1" s="8" t="s">
        <v>31</v>
      </c>
      <c r="I1" s="9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</row>
    <row r="2" spans="1:14" x14ac:dyDescent="0.25">
      <c r="A2" s="16" t="s">
        <v>0</v>
      </c>
      <c r="B2" s="14">
        <v>0</v>
      </c>
      <c r="C2" s="12">
        <v>0</v>
      </c>
      <c r="D2" s="12">
        <v>14</v>
      </c>
      <c r="E2" s="12">
        <v>7</v>
      </c>
      <c r="F2" s="12">
        <v>2</v>
      </c>
      <c r="G2" s="12">
        <v>2</v>
      </c>
      <c r="H2" s="12">
        <v>0</v>
      </c>
      <c r="I2" s="12">
        <v>1</v>
      </c>
      <c r="J2" s="12">
        <v>1</v>
      </c>
      <c r="K2" s="12">
        <v>0</v>
      </c>
      <c r="L2" s="12">
        <v>1</v>
      </c>
      <c r="M2" s="12">
        <v>0</v>
      </c>
      <c r="N2" s="12">
        <v>0</v>
      </c>
    </row>
    <row r="3" spans="1:14" ht="30" x14ac:dyDescent="0.25">
      <c r="A3" s="16" t="s">
        <v>1</v>
      </c>
      <c r="B3" s="14">
        <v>0</v>
      </c>
      <c r="C3" s="12">
        <v>0</v>
      </c>
      <c r="D3" s="12">
        <v>7</v>
      </c>
      <c r="E3" s="12">
        <v>1</v>
      </c>
      <c r="F3" s="12">
        <v>0</v>
      </c>
      <c r="G3" s="12">
        <v>0</v>
      </c>
      <c r="H3" s="12">
        <v>1</v>
      </c>
      <c r="I3" s="12">
        <v>1</v>
      </c>
      <c r="J3" s="12">
        <v>0</v>
      </c>
      <c r="K3" s="12">
        <v>1</v>
      </c>
      <c r="L3" s="12">
        <v>0</v>
      </c>
      <c r="M3" s="12">
        <v>0</v>
      </c>
      <c r="N3" s="12">
        <v>0</v>
      </c>
    </row>
    <row r="4" spans="1:14" x14ac:dyDescent="0.25">
      <c r="A4" s="16" t="s">
        <v>2</v>
      </c>
      <c r="B4" s="14">
        <v>0</v>
      </c>
      <c r="C4" s="12">
        <v>0</v>
      </c>
      <c r="D4" s="12">
        <v>20</v>
      </c>
      <c r="E4" s="12">
        <v>4</v>
      </c>
      <c r="F4" s="12">
        <v>1</v>
      </c>
      <c r="G4" s="12">
        <v>1</v>
      </c>
      <c r="H4" s="12">
        <v>0</v>
      </c>
      <c r="I4" s="12">
        <v>7</v>
      </c>
      <c r="J4" s="12">
        <v>0</v>
      </c>
      <c r="K4" s="12">
        <v>1</v>
      </c>
      <c r="L4" s="12">
        <v>0</v>
      </c>
      <c r="M4" s="12">
        <v>0</v>
      </c>
      <c r="N4" s="12">
        <v>0</v>
      </c>
    </row>
    <row r="5" spans="1:14" ht="30" x14ac:dyDescent="0.25">
      <c r="A5" s="16" t="s">
        <v>3</v>
      </c>
      <c r="B5" s="14">
        <v>0</v>
      </c>
      <c r="C5" s="12">
        <v>0</v>
      </c>
      <c r="D5" s="12">
        <v>15</v>
      </c>
      <c r="E5" s="12">
        <v>3</v>
      </c>
      <c r="F5" s="12">
        <v>0</v>
      </c>
      <c r="G5" s="12">
        <v>3</v>
      </c>
      <c r="H5" s="12">
        <v>0</v>
      </c>
      <c r="I5" s="12">
        <v>1</v>
      </c>
      <c r="J5" s="12">
        <v>1</v>
      </c>
      <c r="K5" s="12">
        <v>0</v>
      </c>
      <c r="L5" s="12">
        <v>0</v>
      </c>
      <c r="M5" s="12">
        <v>0</v>
      </c>
      <c r="N5" s="12">
        <v>0</v>
      </c>
    </row>
    <row r="6" spans="1:14" x14ac:dyDescent="0.25">
      <c r="A6" s="16" t="s">
        <v>4</v>
      </c>
      <c r="B6" s="14">
        <v>0</v>
      </c>
      <c r="C6" s="12">
        <v>0</v>
      </c>
      <c r="D6" s="12">
        <v>2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1</v>
      </c>
      <c r="M6" s="12">
        <v>0</v>
      </c>
      <c r="N6" s="12">
        <v>0</v>
      </c>
    </row>
    <row r="7" spans="1:14" x14ac:dyDescent="0.25">
      <c r="A7" s="16" t="s">
        <v>5</v>
      </c>
      <c r="B7" s="14">
        <v>0</v>
      </c>
      <c r="C7" s="12">
        <v>0</v>
      </c>
      <c r="D7" s="12">
        <v>7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16" t="s">
        <v>6</v>
      </c>
      <c r="B8" s="14">
        <v>0</v>
      </c>
      <c r="C8" s="12">
        <v>0</v>
      </c>
      <c r="D8" s="12">
        <v>3</v>
      </c>
      <c r="E8" s="12">
        <v>0</v>
      </c>
      <c r="F8" s="12">
        <v>0</v>
      </c>
      <c r="G8" s="12">
        <v>1</v>
      </c>
      <c r="H8" s="12">
        <v>0</v>
      </c>
      <c r="I8" s="12">
        <v>0</v>
      </c>
      <c r="J8" s="12">
        <v>1</v>
      </c>
      <c r="K8" s="12">
        <v>1</v>
      </c>
      <c r="L8" s="12">
        <v>0</v>
      </c>
      <c r="M8" s="12">
        <v>0</v>
      </c>
      <c r="N8" s="12">
        <v>0</v>
      </c>
    </row>
    <row r="9" spans="1:14" x14ac:dyDescent="0.25">
      <c r="A9" s="16" t="s">
        <v>7</v>
      </c>
      <c r="B9" s="14">
        <v>0</v>
      </c>
      <c r="C9" s="12">
        <v>0</v>
      </c>
      <c r="D9" s="12">
        <v>1</v>
      </c>
      <c r="E9" s="12">
        <v>0</v>
      </c>
      <c r="F9" s="12">
        <v>0</v>
      </c>
      <c r="G9" s="12">
        <v>1</v>
      </c>
      <c r="H9" s="12">
        <v>0</v>
      </c>
      <c r="I9" s="12">
        <v>0</v>
      </c>
      <c r="J9" s="12">
        <v>0</v>
      </c>
      <c r="K9" s="12">
        <v>0</v>
      </c>
      <c r="L9" s="12">
        <v>1</v>
      </c>
      <c r="M9" s="12">
        <v>0</v>
      </c>
      <c r="N9" s="12">
        <v>0</v>
      </c>
    </row>
    <row r="10" spans="1:14" ht="30" x14ac:dyDescent="0.25">
      <c r="A10" s="16" t="s">
        <v>8</v>
      </c>
      <c r="B10" s="14">
        <v>0</v>
      </c>
      <c r="C10" s="12">
        <v>0</v>
      </c>
      <c r="D10" s="12">
        <v>1</v>
      </c>
      <c r="E10" s="12">
        <v>1</v>
      </c>
      <c r="F10" s="12">
        <v>0</v>
      </c>
      <c r="G10" s="12">
        <v>0</v>
      </c>
      <c r="H10" s="12">
        <v>0</v>
      </c>
      <c r="I10" s="12">
        <v>0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16" t="s">
        <v>9</v>
      </c>
      <c r="B11" s="14">
        <v>0</v>
      </c>
      <c r="C11" s="12">
        <v>0</v>
      </c>
      <c r="D11" s="12">
        <v>3</v>
      </c>
      <c r="E11" s="12">
        <v>0</v>
      </c>
      <c r="F11" s="12">
        <v>0</v>
      </c>
      <c r="G11" s="12">
        <v>0</v>
      </c>
      <c r="H11" s="12">
        <v>0</v>
      </c>
      <c r="I11" s="12">
        <v>2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</row>
    <row r="12" spans="1:14" x14ac:dyDescent="0.25">
      <c r="A12" s="16" t="s">
        <v>10</v>
      </c>
      <c r="B12" s="14">
        <v>0</v>
      </c>
      <c r="C12" s="12">
        <v>0</v>
      </c>
      <c r="D12" s="12">
        <v>8</v>
      </c>
      <c r="E12" s="12">
        <v>3</v>
      </c>
      <c r="F12" s="12">
        <v>0</v>
      </c>
      <c r="G12" s="12">
        <v>0</v>
      </c>
      <c r="H12" s="12">
        <v>1</v>
      </c>
      <c r="I12" s="12">
        <v>1</v>
      </c>
      <c r="J12" s="12">
        <v>0</v>
      </c>
      <c r="K12" s="12">
        <v>2</v>
      </c>
      <c r="L12" s="12">
        <v>1</v>
      </c>
      <c r="M12" s="12">
        <v>0</v>
      </c>
      <c r="N12" s="12">
        <v>0</v>
      </c>
    </row>
    <row r="13" spans="1:14" x14ac:dyDescent="0.25">
      <c r="A13" s="16" t="s">
        <v>11</v>
      </c>
      <c r="B13" s="14">
        <v>0</v>
      </c>
      <c r="C13" s="12">
        <v>0</v>
      </c>
      <c r="D13" s="12">
        <v>2</v>
      </c>
      <c r="E13" s="12">
        <v>1</v>
      </c>
      <c r="F13" s="12">
        <v>0</v>
      </c>
      <c r="G13" s="12">
        <v>1</v>
      </c>
      <c r="H13" s="12">
        <v>0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ht="30" x14ac:dyDescent="0.25">
      <c r="A14" s="16" t="s">
        <v>12</v>
      </c>
      <c r="B14" s="14">
        <v>0</v>
      </c>
      <c r="C14" s="12">
        <v>0</v>
      </c>
      <c r="D14" s="12">
        <v>5</v>
      </c>
      <c r="E14" s="12">
        <v>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16" t="s">
        <v>13</v>
      </c>
      <c r="B15" s="14">
        <v>1</v>
      </c>
      <c r="C15" s="12">
        <v>0</v>
      </c>
      <c r="D15" s="12">
        <v>20</v>
      </c>
      <c r="E15" s="12">
        <v>2</v>
      </c>
      <c r="F15" s="12">
        <v>0</v>
      </c>
      <c r="G15" s="12">
        <v>1</v>
      </c>
      <c r="H15" s="12">
        <v>0</v>
      </c>
      <c r="I15" s="12">
        <v>4</v>
      </c>
      <c r="J15" s="12">
        <v>2</v>
      </c>
      <c r="K15" s="12">
        <v>2</v>
      </c>
      <c r="L15" s="12">
        <v>8</v>
      </c>
      <c r="M15" s="12">
        <v>0</v>
      </c>
      <c r="N15" s="12">
        <v>0</v>
      </c>
    </row>
    <row r="16" spans="1:14" ht="30" x14ac:dyDescent="0.25">
      <c r="A16" s="16" t="s">
        <v>14</v>
      </c>
      <c r="B16" s="14">
        <v>1</v>
      </c>
      <c r="C16" s="12">
        <v>0</v>
      </c>
      <c r="D16" s="12">
        <v>76</v>
      </c>
      <c r="E16" s="12">
        <v>1</v>
      </c>
      <c r="F16" s="12">
        <v>15</v>
      </c>
      <c r="G16" s="12">
        <v>19</v>
      </c>
      <c r="H16" s="12">
        <v>1</v>
      </c>
      <c r="I16" s="12">
        <v>31</v>
      </c>
      <c r="J16" s="12">
        <v>1</v>
      </c>
      <c r="K16" s="12">
        <v>1</v>
      </c>
      <c r="L16" s="12">
        <v>6</v>
      </c>
      <c r="M16" s="12">
        <v>0</v>
      </c>
      <c r="N16" s="12">
        <v>0</v>
      </c>
    </row>
    <row r="17" spans="1:14" x14ac:dyDescent="0.25">
      <c r="A17" s="16" t="s">
        <v>15</v>
      </c>
      <c r="B17" s="14">
        <v>0</v>
      </c>
      <c r="C17" s="12">
        <v>0</v>
      </c>
      <c r="D17" s="12">
        <v>3</v>
      </c>
      <c r="E17" s="12">
        <v>1</v>
      </c>
      <c r="F17" s="12">
        <v>1</v>
      </c>
      <c r="G17" s="12">
        <v>2</v>
      </c>
      <c r="H17" s="12">
        <v>0</v>
      </c>
      <c r="I17" s="12">
        <v>2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16" t="s">
        <v>16</v>
      </c>
      <c r="B18" s="14">
        <v>0</v>
      </c>
      <c r="C18" s="12">
        <v>0</v>
      </c>
      <c r="D18" s="12">
        <v>4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16" t="s">
        <v>17</v>
      </c>
      <c r="B19" s="14">
        <v>0</v>
      </c>
      <c r="C19" s="12">
        <v>0</v>
      </c>
      <c r="D19" s="12">
        <v>21</v>
      </c>
      <c r="E19" s="12">
        <v>1</v>
      </c>
      <c r="F19" s="12">
        <v>1</v>
      </c>
      <c r="G19" s="12">
        <v>2</v>
      </c>
      <c r="H19" s="12">
        <v>0</v>
      </c>
      <c r="I19" s="12">
        <v>0</v>
      </c>
      <c r="J19" s="12">
        <v>2</v>
      </c>
      <c r="K19" s="12">
        <v>0</v>
      </c>
      <c r="L19" s="12">
        <v>2</v>
      </c>
      <c r="M19" s="12">
        <v>0</v>
      </c>
      <c r="N19" s="12">
        <v>0</v>
      </c>
    </row>
    <row r="20" spans="1:14" x14ac:dyDescent="0.25">
      <c r="A20" s="16" t="s">
        <v>18</v>
      </c>
      <c r="B20" s="14">
        <v>0</v>
      </c>
      <c r="C20" s="12">
        <v>0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16" t="s">
        <v>19</v>
      </c>
      <c r="B21" s="14">
        <v>0</v>
      </c>
      <c r="C21" s="12">
        <v>0</v>
      </c>
      <c r="D21" s="12">
        <v>8</v>
      </c>
      <c r="E21" s="12">
        <v>0</v>
      </c>
      <c r="F21" s="12">
        <v>1</v>
      </c>
      <c r="G21" s="12">
        <v>0</v>
      </c>
      <c r="H21" s="12">
        <v>0</v>
      </c>
      <c r="I21" s="12">
        <v>2</v>
      </c>
      <c r="J21" s="12">
        <v>0</v>
      </c>
      <c r="K21" s="12">
        <v>0</v>
      </c>
      <c r="L21" s="12">
        <v>1</v>
      </c>
      <c r="M21" s="12">
        <v>0</v>
      </c>
      <c r="N21" s="12">
        <v>0</v>
      </c>
    </row>
    <row r="22" spans="1:14" x14ac:dyDescent="0.25">
      <c r="A22" s="16" t="s">
        <v>20</v>
      </c>
      <c r="B22" s="14">
        <v>0</v>
      </c>
      <c r="C22" s="12">
        <v>0</v>
      </c>
      <c r="D22" s="12">
        <v>1</v>
      </c>
      <c r="E22" s="12">
        <v>1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16" t="s">
        <v>21</v>
      </c>
      <c r="B23" s="14">
        <v>1</v>
      </c>
      <c r="C23" s="12">
        <v>0</v>
      </c>
      <c r="D23" s="12">
        <v>33</v>
      </c>
      <c r="E23" s="12">
        <v>0</v>
      </c>
      <c r="F23" s="12">
        <v>6</v>
      </c>
      <c r="G23" s="12">
        <v>12</v>
      </c>
      <c r="H23" s="12">
        <v>2</v>
      </c>
      <c r="I23" s="12">
        <v>11</v>
      </c>
      <c r="J23" s="12">
        <v>3</v>
      </c>
      <c r="K23" s="12">
        <v>2</v>
      </c>
      <c r="L23" s="12">
        <v>3</v>
      </c>
      <c r="M23" s="12">
        <v>0</v>
      </c>
      <c r="N23" s="12">
        <v>0</v>
      </c>
    </row>
    <row r="24" spans="1:14" x14ac:dyDescent="0.25">
      <c r="A24" s="16" t="s">
        <v>22</v>
      </c>
      <c r="B24" s="14">
        <v>0</v>
      </c>
      <c r="C24" s="12">
        <v>0</v>
      </c>
      <c r="D24" s="12">
        <v>22</v>
      </c>
      <c r="E24" s="12">
        <v>0</v>
      </c>
      <c r="F24" s="12">
        <v>0</v>
      </c>
      <c r="G24" s="12">
        <v>1</v>
      </c>
      <c r="H24" s="12">
        <v>0</v>
      </c>
      <c r="I24" s="12">
        <v>2</v>
      </c>
      <c r="J24" s="12">
        <v>0</v>
      </c>
      <c r="K24" s="12">
        <v>1</v>
      </c>
      <c r="L24" s="12">
        <v>0</v>
      </c>
      <c r="M24" s="12">
        <v>0</v>
      </c>
      <c r="N24" s="12">
        <v>0</v>
      </c>
    </row>
    <row r="25" spans="1:14" x14ac:dyDescent="0.25">
      <c r="A25" s="11" t="s">
        <v>38</v>
      </c>
      <c r="B25" s="13">
        <f t="shared" ref="B25:N25" si="0">SUM(B2:B24)</f>
        <v>3</v>
      </c>
      <c r="C25" s="13">
        <f t="shared" si="0"/>
        <v>0</v>
      </c>
      <c r="D25" s="13">
        <f t="shared" si="0"/>
        <v>277</v>
      </c>
      <c r="E25" s="13">
        <f t="shared" si="0"/>
        <v>27</v>
      </c>
      <c r="F25" s="13">
        <f t="shared" si="0"/>
        <v>28</v>
      </c>
      <c r="G25" s="13">
        <f t="shared" si="0"/>
        <v>47</v>
      </c>
      <c r="H25" s="13">
        <f t="shared" si="0"/>
        <v>5</v>
      </c>
      <c r="I25" s="13">
        <f t="shared" si="0"/>
        <v>66</v>
      </c>
      <c r="J25" s="13">
        <f t="shared" si="0"/>
        <v>13</v>
      </c>
      <c r="K25" s="13">
        <f t="shared" si="0"/>
        <v>12</v>
      </c>
      <c r="L25" s="13">
        <f t="shared" si="0"/>
        <v>24</v>
      </c>
      <c r="M25" s="13">
        <f t="shared" si="0"/>
        <v>0</v>
      </c>
      <c r="N25" s="13">
        <f t="shared" si="0"/>
        <v>0</v>
      </c>
    </row>
    <row r="26" spans="1:14" x14ac:dyDescent="0.25">
      <c r="A26" s="5"/>
      <c r="B26" s="5"/>
      <c r="C26" s="1"/>
      <c r="D26" s="1"/>
      <c r="E26" s="1"/>
      <c r="F26" s="1"/>
      <c r="G26" s="1"/>
    </row>
    <row r="27" spans="1:14" x14ac:dyDescent="0.25">
      <c r="A27" s="26" t="s">
        <v>53</v>
      </c>
      <c r="B27" s="5"/>
      <c r="C27" s="1"/>
      <c r="D27" s="1"/>
      <c r="E27" s="1"/>
      <c r="F27" s="1"/>
      <c r="G27" s="1"/>
    </row>
    <row r="28" spans="1:14" x14ac:dyDescent="0.25">
      <c r="A28" s="26" t="s">
        <v>54</v>
      </c>
      <c r="B28" s="5"/>
      <c r="C28" s="1"/>
      <c r="D28" s="1"/>
      <c r="E28" s="1"/>
      <c r="F28" s="1"/>
      <c r="G28" s="1"/>
    </row>
    <row r="29" spans="1:14" x14ac:dyDescent="0.2">
      <c r="A29" s="27" t="s">
        <v>55</v>
      </c>
      <c r="B29" s="6"/>
      <c r="C29" s="1"/>
      <c r="D29" s="1"/>
      <c r="E29" s="1"/>
      <c r="F29" s="1"/>
      <c r="G29" s="1"/>
    </row>
    <row r="30" spans="1:14" x14ac:dyDescent="0.2">
      <c r="A30" s="28" t="s">
        <v>56</v>
      </c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C72" s="1"/>
      <c r="D72" s="1"/>
      <c r="E72" s="1"/>
      <c r="F72" s="1"/>
      <c r="G72" s="1"/>
    </row>
    <row r="73" spans="1:7" x14ac:dyDescent="0.25">
      <c r="A73" s="6"/>
      <c r="C73" s="1"/>
      <c r="D73" s="1"/>
      <c r="E73" s="1"/>
      <c r="F73" s="1"/>
      <c r="G73" s="1"/>
    </row>
    <row r="74" spans="1:7" x14ac:dyDescent="0.25">
      <c r="A74" s="6"/>
      <c r="C74" s="1"/>
      <c r="D74" s="1"/>
      <c r="E74" s="1"/>
      <c r="F74" s="1"/>
      <c r="G74" s="1"/>
    </row>
    <row r="75" spans="1:7" x14ac:dyDescent="0.25">
      <c r="A75" s="6"/>
      <c r="C75" s="1"/>
      <c r="D75" s="1"/>
      <c r="E75" s="1"/>
      <c r="F75" s="1"/>
      <c r="G75" s="1"/>
    </row>
    <row r="76" spans="1:7" x14ac:dyDescent="0.25">
      <c r="A76" s="6"/>
      <c r="C76" s="1"/>
      <c r="D76" s="1"/>
      <c r="E76" s="1"/>
      <c r="F76" s="1"/>
      <c r="G76" s="1"/>
    </row>
    <row r="77" spans="1:7" x14ac:dyDescent="0.25">
      <c r="A77" s="6"/>
      <c r="C77" s="1"/>
      <c r="D77" s="1"/>
      <c r="E77" s="1"/>
      <c r="F77" s="1"/>
      <c r="G77" s="1"/>
    </row>
    <row r="78" spans="1:7" x14ac:dyDescent="0.25">
      <c r="A78" s="6"/>
      <c r="C78" s="1"/>
      <c r="D78" s="1"/>
      <c r="E78" s="1"/>
      <c r="F78" s="1"/>
      <c r="G78" s="1"/>
    </row>
    <row r="79" spans="1:7" x14ac:dyDescent="0.25">
      <c r="A79" s="6"/>
      <c r="C79" s="1"/>
      <c r="D79" s="1"/>
      <c r="E79" s="1"/>
      <c r="F79" s="1"/>
      <c r="G79" s="1"/>
    </row>
    <row r="80" spans="1:7" x14ac:dyDescent="0.25">
      <c r="A80" s="6"/>
      <c r="C80" s="1"/>
      <c r="D80" s="1"/>
      <c r="E80" s="1"/>
      <c r="F80" s="1"/>
      <c r="G80" s="1"/>
    </row>
    <row r="81" spans="1:7" x14ac:dyDescent="0.25">
      <c r="A81" s="6"/>
      <c r="C81" s="1"/>
      <c r="D81" s="1"/>
      <c r="E81" s="1"/>
      <c r="F81" s="1"/>
      <c r="G81" s="1"/>
    </row>
    <row r="82" spans="1:7" x14ac:dyDescent="0.25">
      <c r="A82" s="6"/>
      <c r="C82" s="1"/>
      <c r="D82" s="1"/>
      <c r="E82" s="1"/>
      <c r="F82" s="1"/>
      <c r="G82" s="1"/>
    </row>
    <row r="83" spans="1:7" x14ac:dyDescent="0.25">
      <c r="A83" s="6"/>
      <c r="C83" s="1"/>
      <c r="D83" s="1"/>
      <c r="E83" s="1"/>
      <c r="F83" s="1"/>
      <c r="G83" s="1"/>
    </row>
    <row r="84" spans="1:7" x14ac:dyDescent="0.25">
      <c r="A84" s="6"/>
      <c r="C84" s="1"/>
      <c r="D84" s="1"/>
      <c r="E84" s="1"/>
      <c r="F84" s="1"/>
      <c r="G84" s="1"/>
    </row>
    <row r="85" spans="1:7" x14ac:dyDescent="0.25">
      <c r="A85" s="6"/>
      <c r="C85" s="1"/>
      <c r="D85" s="1"/>
      <c r="E85" s="1"/>
      <c r="F85" s="1"/>
      <c r="G85" s="1"/>
    </row>
    <row r="86" spans="1:7" x14ac:dyDescent="0.25">
      <c r="A86" s="6"/>
      <c r="C86" s="1"/>
      <c r="D86" s="1"/>
      <c r="E86" s="1"/>
      <c r="F86" s="1"/>
      <c r="G86" s="1"/>
    </row>
    <row r="87" spans="1:7" x14ac:dyDescent="0.25">
      <c r="A87" s="6"/>
      <c r="C87" s="1"/>
      <c r="D87" s="1"/>
      <c r="E87" s="1"/>
      <c r="F87" s="1"/>
      <c r="G87" s="1"/>
    </row>
    <row r="88" spans="1:7" x14ac:dyDescent="0.25">
      <c r="A88" s="6"/>
      <c r="C88" s="1"/>
      <c r="D88" s="1"/>
      <c r="E88" s="1"/>
      <c r="F88" s="1"/>
      <c r="G88" s="1"/>
    </row>
    <row r="89" spans="1:7" x14ac:dyDescent="0.25">
      <c r="A89" s="6"/>
      <c r="C89" s="1"/>
      <c r="D89" s="1"/>
      <c r="E89" s="1"/>
      <c r="F89" s="1"/>
      <c r="G89" s="1"/>
    </row>
    <row r="90" spans="1:7" x14ac:dyDescent="0.25">
      <c r="A90" s="6"/>
      <c r="C90" s="1"/>
      <c r="D90" s="1"/>
      <c r="E90" s="1"/>
      <c r="F90" s="1"/>
      <c r="G90" s="1"/>
    </row>
    <row r="91" spans="1:7" x14ac:dyDescent="0.25">
      <c r="A91" s="6"/>
      <c r="C91" s="1"/>
      <c r="D91" s="1"/>
      <c r="E91" s="1"/>
      <c r="F91" s="1"/>
      <c r="G91" s="1"/>
    </row>
    <row r="92" spans="1:7" x14ac:dyDescent="0.25">
      <c r="A92" s="6"/>
      <c r="C92" s="1"/>
      <c r="D92" s="1"/>
      <c r="E92" s="1"/>
      <c r="F92" s="1"/>
      <c r="G92" s="1"/>
    </row>
    <row r="93" spans="1:7" x14ac:dyDescent="0.25">
      <c r="A93" s="6"/>
      <c r="C93" s="1"/>
      <c r="D93" s="1"/>
      <c r="E93" s="1"/>
      <c r="F93" s="1"/>
      <c r="G93" s="1"/>
    </row>
    <row r="94" spans="1:7" x14ac:dyDescent="0.25">
      <c r="A94" s="6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zPhSqK7/ap98Lif6y1H9S9ycOV9H1fR1fFI8p+bMnT0Mk3+UohsIn5D5QTDs6CPpMAluPKsUIzzkX/KVlF6uNA==" saltValue="EAT/ZRuZuKwWXycIU3RcQ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N499"/>
  <sheetViews>
    <sheetView topLeftCell="A15" zoomScaleNormal="100" zoomScalePageLayoutView="130" workbookViewId="0">
      <selection activeCell="A27" sqref="A27:A30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23</v>
      </c>
      <c r="B1" s="8" t="s">
        <v>25</v>
      </c>
      <c r="C1" s="9" t="s">
        <v>26</v>
      </c>
      <c r="D1" s="9" t="s">
        <v>27</v>
      </c>
      <c r="E1" s="9" t="s">
        <v>28</v>
      </c>
      <c r="F1" s="8" t="s">
        <v>29</v>
      </c>
      <c r="G1" s="9" t="s">
        <v>30</v>
      </c>
      <c r="H1" s="8" t="s">
        <v>31</v>
      </c>
      <c r="I1" s="9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</row>
    <row r="2" spans="1:14" x14ac:dyDescent="0.25">
      <c r="A2" s="16" t="s">
        <v>0</v>
      </c>
      <c r="B2" s="14">
        <v>0</v>
      </c>
      <c r="C2" s="12">
        <v>0</v>
      </c>
      <c r="D2" s="12">
        <v>10</v>
      </c>
      <c r="E2" s="12">
        <v>0</v>
      </c>
      <c r="F2" s="12">
        <v>1</v>
      </c>
      <c r="G2" s="12">
        <v>2</v>
      </c>
      <c r="H2" s="12">
        <v>0</v>
      </c>
      <c r="I2" s="12">
        <v>2</v>
      </c>
      <c r="J2" s="12">
        <v>3</v>
      </c>
      <c r="K2" s="12">
        <v>1</v>
      </c>
      <c r="L2" s="12">
        <v>0</v>
      </c>
      <c r="M2" s="12">
        <v>0</v>
      </c>
      <c r="N2" s="12">
        <v>0</v>
      </c>
    </row>
    <row r="3" spans="1:14" ht="30" x14ac:dyDescent="0.25">
      <c r="A3" s="16" t="s">
        <v>1</v>
      </c>
      <c r="B3" s="14">
        <v>0</v>
      </c>
      <c r="C3" s="12">
        <v>0</v>
      </c>
      <c r="D3" s="12">
        <v>3</v>
      </c>
      <c r="E3" s="12">
        <v>0</v>
      </c>
      <c r="F3" s="12">
        <v>0</v>
      </c>
      <c r="G3" s="12">
        <v>1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x14ac:dyDescent="0.25">
      <c r="A4" s="16" t="s">
        <v>2</v>
      </c>
      <c r="B4" s="14">
        <v>0</v>
      </c>
      <c r="C4" s="12">
        <v>0</v>
      </c>
      <c r="D4" s="12">
        <v>9</v>
      </c>
      <c r="E4" s="12">
        <v>1</v>
      </c>
      <c r="F4" s="12">
        <v>2</v>
      </c>
      <c r="G4" s="12">
        <v>2</v>
      </c>
      <c r="H4" s="12">
        <v>0</v>
      </c>
      <c r="I4" s="12">
        <v>5</v>
      </c>
      <c r="J4" s="12">
        <v>2</v>
      </c>
      <c r="K4" s="12">
        <v>0</v>
      </c>
      <c r="L4" s="12">
        <v>2</v>
      </c>
      <c r="M4" s="12">
        <v>0</v>
      </c>
      <c r="N4" s="12">
        <v>0</v>
      </c>
    </row>
    <row r="5" spans="1:14" ht="30" x14ac:dyDescent="0.25">
      <c r="A5" s="16" t="s">
        <v>3</v>
      </c>
      <c r="B5" s="14">
        <v>2</v>
      </c>
      <c r="C5" s="12">
        <v>0</v>
      </c>
      <c r="D5" s="12">
        <v>11</v>
      </c>
      <c r="E5" s="12">
        <v>1</v>
      </c>
      <c r="F5" s="12">
        <v>0</v>
      </c>
      <c r="G5" s="12">
        <v>0</v>
      </c>
      <c r="H5" s="12">
        <v>0</v>
      </c>
      <c r="I5" s="12">
        <v>1</v>
      </c>
      <c r="J5" s="12">
        <v>2</v>
      </c>
      <c r="K5" s="12">
        <v>1</v>
      </c>
      <c r="L5" s="12">
        <v>2</v>
      </c>
      <c r="M5" s="12">
        <v>0</v>
      </c>
      <c r="N5" s="12">
        <v>0</v>
      </c>
    </row>
    <row r="6" spans="1:14" x14ac:dyDescent="0.25">
      <c r="A6" s="16" t="s">
        <v>4</v>
      </c>
      <c r="B6" s="14">
        <v>0</v>
      </c>
      <c r="C6" s="12">
        <v>0</v>
      </c>
      <c r="D6" s="12">
        <v>0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16" t="s">
        <v>5</v>
      </c>
      <c r="B7" s="14">
        <v>0</v>
      </c>
      <c r="C7" s="12">
        <v>0</v>
      </c>
      <c r="D7" s="12">
        <v>13</v>
      </c>
      <c r="E7" s="12">
        <v>2</v>
      </c>
      <c r="F7" s="12">
        <v>0</v>
      </c>
      <c r="G7" s="12">
        <v>1</v>
      </c>
      <c r="H7" s="12">
        <v>0</v>
      </c>
      <c r="I7" s="12">
        <v>2</v>
      </c>
      <c r="J7" s="12">
        <v>0</v>
      </c>
      <c r="K7" s="12">
        <v>1</v>
      </c>
      <c r="L7" s="12">
        <v>0</v>
      </c>
      <c r="M7" s="12">
        <v>0</v>
      </c>
      <c r="N7" s="12">
        <v>0</v>
      </c>
    </row>
    <row r="8" spans="1:14" x14ac:dyDescent="0.25">
      <c r="A8" s="16" t="s">
        <v>6</v>
      </c>
      <c r="B8" s="14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16" t="s">
        <v>7</v>
      </c>
      <c r="B9" s="14">
        <v>0</v>
      </c>
      <c r="C9" s="12">
        <v>0</v>
      </c>
      <c r="D9" s="12">
        <v>2</v>
      </c>
      <c r="E9" s="12">
        <v>1</v>
      </c>
      <c r="F9" s="12">
        <v>1</v>
      </c>
      <c r="G9" s="12">
        <v>1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ht="30" x14ac:dyDescent="0.25">
      <c r="A10" s="16" t="s">
        <v>8</v>
      </c>
      <c r="B10" s="14">
        <v>0</v>
      </c>
      <c r="C10" s="12">
        <v>1</v>
      </c>
      <c r="D10" s="12">
        <v>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2">
        <v>0</v>
      </c>
    </row>
    <row r="11" spans="1:14" x14ac:dyDescent="0.25">
      <c r="A11" s="16" t="s">
        <v>9</v>
      </c>
      <c r="B11" s="14">
        <v>0</v>
      </c>
      <c r="C11" s="12">
        <v>0</v>
      </c>
      <c r="D11" s="12">
        <v>2</v>
      </c>
      <c r="E11" s="12">
        <v>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</row>
    <row r="12" spans="1:14" x14ac:dyDescent="0.25">
      <c r="A12" s="16" t="s">
        <v>10</v>
      </c>
      <c r="B12" s="14">
        <v>0</v>
      </c>
      <c r="C12" s="12">
        <v>0</v>
      </c>
      <c r="D12" s="12">
        <v>3</v>
      </c>
      <c r="E12" s="12">
        <v>1</v>
      </c>
      <c r="F12" s="12">
        <v>0</v>
      </c>
      <c r="G12" s="12">
        <v>1</v>
      </c>
      <c r="H12" s="12">
        <v>1</v>
      </c>
      <c r="I12" s="12">
        <v>1</v>
      </c>
      <c r="J12" s="12">
        <v>1</v>
      </c>
      <c r="K12" s="12">
        <v>3</v>
      </c>
      <c r="L12" s="12">
        <v>1</v>
      </c>
      <c r="M12" s="12">
        <v>0</v>
      </c>
      <c r="N12" s="12">
        <v>0</v>
      </c>
    </row>
    <row r="13" spans="1:14" x14ac:dyDescent="0.25">
      <c r="A13" s="16" t="s">
        <v>11</v>
      </c>
      <c r="B13" s="14">
        <v>0</v>
      </c>
      <c r="C13" s="12">
        <v>0</v>
      </c>
      <c r="D13" s="12">
        <v>7</v>
      </c>
      <c r="E13" s="12">
        <v>3</v>
      </c>
      <c r="F13" s="12">
        <v>0</v>
      </c>
      <c r="G13" s="12">
        <v>1</v>
      </c>
      <c r="H13" s="12">
        <v>0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ht="30" x14ac:dyDescent="0.25">
      <c r="A14" s="16" t="s">
        <v>12</v>
      </c>
      <c r="B14" s="14">
        <v>0</v>
      </c>
      <c r="C14" s="12">
        <v>0</v>
      </c>
      <c r="D14" s="12">
        <v>5</v>
      </c>
      <c r="E14" s="12">
        <v>1</v>
      </c>
      <c r="F14" s="12">
        <v>2</v>
      </c>
      <c r="G14" s="12">
        <v>1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16" t="s">
        <v>13</v>
      </c>
      <c r="B15" s="14">
        <v>2</v>
      </c>
      <c r="C15" s="12">
        <v>0</v>
      </c>
      <c r="D15" s="12">
        <v>25</v>
      </c>
      <c r="E15" s="12">
        <v>7</v>
      </c>
      <c r="F15" s="12">
        <v>0</v>
      </c>
      <c r="G15" s="12">
        <v>0</v>
      </c>
      <c r="H15" s="12">
        <v>0</v>
      </c>
      <c r="I15" s="12">
        <v>12</v>
      </c>
      <c r="J15" s="12">
        <v>0</v>
      </c>
      <c r="K15" s="12">
        <v>5</v>
      </c>
      <c r="L15" s="12">
        <v>8</v>
      </c>
      <c r="M15" s="12">
        <v>0</v>
      </c>
      <c r="N15" s="12">
        <v>0</v>
      </c>
    </row>
    <row r="16" spans="1:14" ht="30" x14ac:dyDescent="0.25">
      <c r="A16" s="16" t="s">
        <v>14</v>
      </c>
      <c r="B16" s="14">
        <v>2</v>
      </c>
      <c r="C16" s="12">
        <v>0</v>
      </c>
      <c r="D16" s="12">
        <v>65</v>
      </c>
      <c r="E16" s="12">
        <v>1</v>
      </c>
      <c r="F16" s="12">
        <v>7</v>
      </c>
      <c r="G16" s="12">
        <v>6</v>
      </c>
      <c r="H16" s="12">
        <v>0</v>
      </c>
      <c r="I16" s="12">
        <v>38</v>
      </c>
      <c r="J16" s="12">
        <v>5</v>
      </c>
      <c r="K16" s="12">
        <v>2</v>
      </c>
      <c r="L16" s="12">
        <v>4</v>
      </c>
      <c r="M16" s="12">
        <v>0</v>
      </c>
      <c r="N16" s="12">
        <v>0</v>
      </c>
    </row>
    <row r="17" spans="1:14" x14ac:dyDescent="0.25">
      <c r="A17" s="16" t="s">
        <v>15</v>
      </c>
      <c r="B17" s="14">
        <v>0</v>
      </c>
      <c r="C17" s="12">
        <v>2</v>
      </c>
      <c r="D17" s="12">
        <v>4</v>
      </c>
      <c r="E17" s="12">
        <v>2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2</v>
      </c>
      <c r="N17" s="12">
        <v>0</v>
      </c>
    </row>
    <row r="18" spans="1:14" x14ac:dyDescent="0.25">
      <c r="A18" s="16" t="s">
        <v>16</v>
      </c>
      <c r="B18" s="14">
        <v>1</v>
      </c>
      <c r="C18" s="12">
        <v>0</v>
      </c>
      <c r="D18" s="12">
        <v>5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16" t="s">
        <v>17</v>
      </c>
      <c r="B19" s="14">
        <v>1</v>
      </c>
      <c r="C19" s="12">
        <v>0</v>
      </c>
      <c r="D19" s="12">
        <v>21</v>
      </c>
      <c r="E19" s="12">
        <v>7</v>
      </c>
      <c r="F19" s="12">
        <v>1</v>
      </c>
      <c r="G19" s="12">
        <v>1</v>
      </c>
      <c r="H19" s="12">
        <v>0</v>
      </c>
      <c r="I19" s="12">
        <v>2</v>
      </c>
      <c r="J19" s="12">
        <v>1</v>
      </c>
      <c r="K19" s="12">
        <v>1</v>
      </c>
      <c r="L19" s="12">
        <v>0</v>
      </c>
      <c r="M19" s="12">
        <v>0</v>
      </c>
      <c r="N19" s="12">
        <v>0</v>
      </c>
    </row>
    <row r="20" spans="1:14" x14ac:dyDescent="0.25">
      <c r="A20" s="16" t="s">
        <v>18</v>
      </c>
      <c r="B20" s="14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</v>
      </c>
      <c r="L20" s="12">
        <v>0</v>
      </c>
      <c r="M20" s="12">
        <v>0</v>
      </c>
      <c r="N20" s="12">
        <v>0</v>
      </c>
    </row>
    <row r="21" spans="1:14" x14ac:dyDescent="0.25">
      <c r="A21" s="16" t="s">
        <v>19</v>
      </c>
      <c r="B21" s="14">
        <v>0</v>
      </c>
      <c r="C21" s="12">
        <v>0</v>
      </c>
      <c r="D21" s="12">
        <v>5</v>
      </c>
      <c r="E21" s="12">
        <v>0</v>
      </c>
      <c r="F21" s="12">
        <v>1</v>
      </c>
      <c r="G21" s="12">
        <v>1</v>
      </c>
      <c r="H21" s="12">
        <v>1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16" t="s">
        <v>20</v>
      </c>
      <c r="B22" s="14">
        <v>0</v>
      </c>
      <c r="C22" s="12">
        <v>0</v>
      </c>
      <c r="D22" s="12">
        <v>4</v>
      </c>
      <c r="E22" s="12">
        <v>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16" t="s">
        <v>21</v>
      </c>
      <c r="B23" s="14">
        <v>2</v>
      </c>
      <c r="C23" s="12">
        <v>0</v>
      </c>
      <c r="D23" s="12">
        <v>18</v>
      </c>
      <c r="E23" s="12">
        <v>4</v>
      </c>
      <c r="F23" s="12">
        <v>3</v>
      </c>
      <c r="G23" s="12">
        <v>3</v>
      </c>
      <c r="H23" s="12">
        <v>1</v>
      </c>
      <c r="I23" s="12">
        <v>16</v>
      </c>
      <c r="J23" s="12">
        <v>1</v>
      </c>
      <c r="K23" s="12">
        <v>15</v>
      </c>
      <c r="L23" s="12">
        <v>9</v>
      </c>
      <c r="M23" s="12">
        <v>0</v>
      </c>
      <c r="N23" s="12">
        <v>0</v>
      </c>
    </row>
    <row r="24" spans="1:14" x14ac:dyDescent="0.25">
      <c r="A24" s="16" t="s">
        <v>22</v>
      </c>
      <c r="B24" s="14">
        <v>0</v>
      </c>
      <c r="C24" s="12">
        <v>0</v>
      </c>
      <c r="D24" s="12">
        <v>17</v>
      </c>
      <c r="E24" s="12">
        <v>1</v>
      </c>
      <c r="F24" s="12">
        <v>2</v>
      </c>
      <c r="G24" s="12">
        <v>1</v>
      </c>
      <c r="H24" s="12">
        <v>1</v>
      </c>
      <c r="I24" s="12">
        <v>6</v>
      </c>
      <c r="J24" s="12">
        <v>1</v>
      </c>
      <c r="K24" s="12">
        <v>3</v>
      </c>
      <c r="L24" s="12">
        <v>0</v>
      </c>
      <c r="M24" s="12">
        <v>0</v>
      </c>
      <c r="N24" s="12">
        <v>0</v>
      </c>
    </row>
    <row r="25" spans="1:14" x14ac:dyDescent="0.25">
      <c r="A25" s="11" t="s">
        <v>38</v>
      </c>
      <c r="B25" s="13">
        <f t="shared" ref="B25:N25" si="0">SUM(B2:B24)</f>
        <v>10</v>
      </c>
      <c r="C25" s="13">
        <f t="shared" si="0"/>
        <v>3</v>
      </c>
      <c r="D25" s="13">
        <f t="shared" si="0"/>
        <v>230</v>
      </c>
      <c r="E25" s="13">
        <f t="shared" si="0"/>
        <v>34</v>
      </c>
      <c r="F25" s="13">
        <f t="shared" si="0"/>
        <v>20</v>
      </c>
      <c r="G25" s="13">
        <f t="shared" si="0"/>
        <v>23</v>
      </c>
      <c r="H25" s="13">
        <f t="shared" si="0"/>
        <v>4</v>
      </c>
      <c r="I25" s="13">
        <f t="shared" si="0"/>
        <v>90</v>
      </c>
      <c r="J25" s="13">
        <f t="shared" si="0"/>
        <v>17</v>
      </c>
      <c r="K25" s="13">
        <f t="shared" si="0"/>
        <v>34</v>
      </c>
      <c r="L25" s="13">
        <f t="shared" si="0"/>
        <v>26</v>
      </c>
      <c r="M25" s="13">
        <f t="shared" si="0"/>
        <v>3</v>
      </c>
      <c r="N25" s="13">
        <f t="shared" si="0"/>
        <v>0</v>
      </c>
    </row>
    <row r="26" spans="1:14" x14ac:dyDescent="0.25">
      <c r="A26" s="5"/>
      <c r="B26" s="5"/>
      <c r="C26" s="1"/>
      <c r="D26" s="1"/>
      <c r="E26" s="1"/>
      <c r="F26" s="1"/>
      <c r="G26" s="1"/>
    </row>
    <row r="27" spans="1:14" x14ac:dyDescent="0.25">
      <c r="A27" s="26" t="s">
        <v>53</v>
      </c>
      <c r="B27" s="5"/>
      <c r="C27" s="1"/>
      <c r="D27" s="1"/>
      <c r="E27" s="1"/>
      <c r="F27" s="1"/>
      <c r="G27" s="1"/>
    </row>
    <row r="28" spans="1:14" x14ac:dyDescent="0.25">
      <c r="A28" s="26" t="s">
        <v>54</v>
      </c>
      <c r="B28" s="5"/>
      <c r="C28" s="1"/>
      <c r="D28" s="1"/>
      <c r="E28" s="1"/>
      <c r="F28" s="1"/>
      <c r="G28" s="1"/>
    </row>
    <row r="29" spans="1:14" x14ac:dyDescent="0.2">
      <c r="A29" s="27" t="s">
        <v>55</v>
      </c>
      <c r="B29" s="6"/>
      <c r="C29" s="1"/>
      <c r="D29" s="1"/>
      <c r="E29" s="1"/>
      <c r="F29" s="1"/>
      <c r="G29" s="1"/>
    </row>
    <row r="30" spans="1:14" x14ac:dyDescent="0.2">
      <c r="A30" s="28" t="s">
        <v>56</v>
      </c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C72" s="1"/>
      <c r="D72" s="1"/>
      <c r="E72" s="1"/>
      <c r="F72" s="1"/>
      <c r="G72" s="1"/>
    </row>
    <row r="73" spans="1:7" x14ac:dyDescent="0.25">
      <c r="A73" s="6"/>
      <c r="C73" s="1"/>
      <c r="D73" s="1"/>
      <c r="E73" s="1"/>
      <c r="F73" s="1"/>
      <c r="G73" s="1"/>
    </row>
    <row r="74" spans="1:7" x14ac:dyDescent="0.25">
      <c r="A74" s="6"/>
      <c r="C74" s="1"/>
      <c r="D74" s="1"/>
      <c r="E74" s="1"/>
      <c r="F74" s="1"/>
      <c r="G74" s="1"/>
    </row>
    <row r="75" spans="1:7" x14ac:dyDescent="0.25">
      <c r="A75" s="6"/>
      <c r="C75" s="1"/>
      <c r="D75" s="1"/>
      <c r="E75" s="1"/>
      <c r="F75" s="1"/>
      <c r="G75" s="1"/>
    </row>
    <row r="76" spans="1:7" x14ac:dyDescent="0.25">
      <c r="A76" s="6"/>
      <c r="C76" s="1"/>
      <c r="D76" s="1"/>
      <c r="E76" s="1"/>
      <c r="F76" s="1"/>
      <c r="G76" s="1"/>
    </row>
    <row r="77" spans="1:7" x14ac:dyDescent="0.25">
      <c r="A77" s="6"/>
      <c r="C77" s="1"/>
      <c r="D77" s="1"/>
      <c r="E77" s="1"/>
      <c r="F77" s="1"/>
      <c r="G77" s="1"/>
    </row>
    <row r="78" spans="1:7" x14ac:dyDescent="0.25">
      <c r="A78" s="6"/>
      <c r="C78" s="1"/>
      <c r="D78" s="1"/>
      <c r="E78" s="1"/>
      <c r="F78" s="1"/>
      <c r="G78" s="1"/>
    </row>
    <row r="79" spans="1:7" x14ac:dyDescent="0.25">
      <c r="A79" s="6"/>
      <c r="C79" s="1"/>
      <c r="D79" s="1"/>
      <c r="E79" s="1"/>
      <c r="F79" s="1"/>
      <c r="G79" s="1"/>
    </row>
    <row r="80" spans="1:7" x14ac:dyDescent="0.25">
      <c r="A80" s="6"/>
      <c r="C80" s="1"/>
      <c r="D80" s="1"/>
      <c r="E80" s="1"/>
      <c r="F80" s="1"/>
      <c r="G80" s="1"/>
    </row>
    <row r="81" spans="1:7" x14ac:dyDescent="0.25">
      <c r="A81" s="6"/>
      <c r="C81" s="1"/>
      <c r="D81" s="1"/>
      <c r="E81" s="1"/>
      <c r="F81" s="1"/>
      <c r="G81" s="1"/>
    </row>
    <row r="82" spans="1:7" x14ac:dyDescent="0.25">
      <c r="A82" s="6"/>
      <c r="C82" s="1"/>
      <c r="D82" s="1"/>
      <c r="E82" s="1"/>
      <c r="F82" s="1"/>
      <c r="G82" s="1"/>
    </row>
    <row r="83" spans="1:7" x14ac:dyDescent="0.25">
      <c r="A83" s="6"/>
      <c r="C83" s="1"/>
      <c r="D83" s="1"/>
      <c r="E83" s="1"/>
      <c r="F83" s="1"/>
      <c r="G83" s="1"/>
    </row>
    <row r="84" spans="1:7" x14ac:dyDescent="0.25">
      <c r="A84" s="6"/>
      <c r="C84" s="1"/>
      <c r="D84" s="1"/>
      <c r="E84" s="1"/>
      <c r="F84" s="1"/>
      <c r="G84" s="1"/>
    </row>
    <row r="85" spans="1:7" x14ac:dyDescent="0.25">
      <c r="A85" s="6"/>
      <c r="C85" s="1"/>
      <c r="D85" s="1"/>
      <c r="E85" s="1"/>
      <c r="F85" s="1"/>
      <c r="G85" s="1"/>
    </row>
    <row r="86" spans="1:7" x14ac:dyDescent="0.25">
      <c r="A86" s="6"/>
      <c r="C86" s="1"/>
      <c r="D86" s="1"/>
      <c r="E86" s="1"/>
      <c r="F86" s="1"/>
      <c r="G86" s="1"/>
    </row>
    <row r="87" spans="1:7" x14ac:dyDescent="0.25">
      <c r="A87" s="6"/>
      <c r="C87" s="1"/>
      <c r="D87" s="1"/>
      <c r="E87" s="1"/>
      <c r="F87" s="1"/>
      <c r="G87" s="1"/>
    </row>
    <row r="88" spans="1:7" x14ac:dyDescent="0.25">
      <c r="A88" s="6"/>
      <c r="C88" s="1"/>
      <c r="D88" s="1"/>
      <c r="E88" s="1"/>
      <c r="F88" s="1"/>
      <c r="G88" s="1"/>
    </row>
    <row r="89" spans="1:7" x14ac:dyDescent="0.25">
      <c r="A89" s="6"/>
      <c r="C89" s="1"/>
      <c r="D89" s="1"/>
      <c r="E89" s="1"/>
      <c r="F89" s="1"/>
      <c r="G89" s="1"/>
    </row>
    <row r="90" spans="1:7" x14ac:dyDescent="0.25">
      <c r="A90" s="6"/>
      <c r="C90" s="1"/>
      <c r="D90" s="1"/>
      <c r="E90" s="1"/>
      <c r="F90" s="1"/>
      <c r="G90" s="1"/>
    </row>
    <row r="91" spans="1:7" x14ac:dyDescent="0.25">
      <c r="A91" s="6"/>
      <c r="C91" s="1"/>
      <c r="D91" s="1"/>
      <c r="E91" s="1"/>
      <c r="F91" s="1"/>
      <c r="G91" s="1"/>
    </row>
    <row r="92" spans="1:7" x14ac:dyDescent="0.25">
      <c r="A92" s="6"/>
      <c r="C92" s="1"/>
      <c r="D92" s="1"/>
      <c r="E92" s="1"/>
      <c r="F92" s="1"/>
      <c r="G92" s="1"/>
    </row>
    <row r="93" spans="1:7" x14ac:dyDescent="0.25">
      <c r="A93" s="6"/>
      <c r="C93" s="1"/>
      <c r="D93" s="1"/>
      <c r="E93" s="1"/>
      <c r="F93" s="1"/>
      <c r="G93" s="1"/>
    </row>
    <row r="94" spans="1:7" x14ac:dyDescent="0.25">
      <c r="A94" s="6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r8XySWYHlL+K0mCQ/OK0MaiZBF35F6lScYENMWr580KusOGT4bf2Kv2MSQ4w6cgO/a+jqD2y68e2wlgZ+7VNCg==" saltValue="PPR7oNBLdId9WKcououjX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N499"/>
  <sheetViews>
    <sheetView topLeftCell="A11" zoomScaleNormal="100" zoomScalePageLayoutView="130" workbookViewId="0">
      <selection activeCell="A27" sqref="A27:A30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23</v>
      </c>
      <c r="B1" s="8" t="s">
        <v>25</v>
      </c>
      <c r="C1" s="9" t="s">
        <v>26</v>
      </c>
      <c r="D1" s="9" t="s">
        <v>27</v>
      </c>
      <c r="E1" s="9" t="s">
        <v>28</v>
      </c>
      <c r="F1" s="8" t="s">
        <v>29</v>
      </c>
      <c r="G1" s="9" t="s">
        <v>30</v>
      </c>
      <c r="H1" s="8" t="s">
        <v>31</v>
      </c>
      <c r="I1" s="9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</row>
    <row r="2" spans="1:14" x14ac:dyDescent="0.25">
      <c r="A2" s="16" t="s">
        <v>0</v>
      </c>
      <c r="B2" s="15">
        <v>1</v>
      </c>
      <c r="C2" s="12">
        <v>0</v>
      </c>
      <c r="D2" s="12">
        <v>13</v>
      </c>
      <c r="E2" s="12">
        <v>2</v>
      </c>
      <c r="F2" s="12">
        <v>1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</row>
    <row r="3" spans="1:14" ht="30" x14ac:dyDescent="0.25">
      <c r="A3" s="16" t="s">
        <v>1</v>
      </c>
      <c r="B3" s="15">
        <v>0</v>
      </c>
      <c r="C3" s="12">
        <v>0</v>
      </c>
      <c r="D3" s="12">
        <v>5</v>
      </c>
      <c r="E3" s="12">
        <v>2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x14ac:dyDescent="0.25">
      <c r="A4" s="16" t="s">
        <v>2</v>
      </c>
      <c r="B4" s="15">
        <v>1</v>
      </c>
      <c r="C4" s="12">
        <v>0</v>
      </c>
      <c r="D4" s="12">
        <v>14</v>
      </c>
      <c r="E4" s="12">
        <v>0</v>
      </c>
      <c r="F4" s="12">
        <v>0</v>
      </c>
      <c r="G4" s="12">
        <v>9</v>
      </c>
      <c r="H4" s="12">
        <v>0</v>
      </c>
      <c r="I4" s="12">
        <v>3</v>
      </c>
      <c r="J4" s="12">
        <v>2</v>
      </c>
      <c r="K4" s="12">
        <v>2</v>
      </c>
      <c r="L4" s="12">
        <v>2</v>
      </c>
      <c r="M4" s="12">
        <v>0</v>
      </c>
      <c r="N4" s="12">
        <v>0</v>
      </c>
    </row>
    <row r="5" spans="1:14" ht="30" x14ac:dyDescent="0.25">
      <c r="A5" s="16" t="s">
        <v>3</v>
      </c>
      <c r="B5" s="15">
        <v>0</v>
      </c>
      <c r="C5" s="12">
        <v>0</v>
      </c>
      <c r="D5" s="12">
        <v>14</v>
      </c>
      <c r="E5" s="12">
        <v>3</v>
      </c>
      <c r="F5" s="12">
        <v>4</v>
      </c>
      <c r="G5" s="12">
        <v>4</v>
      </c>
      <c r="H5" s="12">
        <v>0</v>
      </c>
      <c r="I5" s="12">
        <v>1</v>
      </c>
      <c r="J5" s="12">
        <v>5</v>
      </c>
      <c r="K5" s="12">
        <v>0</v>
      </c>
      <c r="L5" s="12">
        <v>1</v>
      </c>
      <c r="M5" s="12">
        <v>0</v>
      </c>
      <c r="N5" s="12">
        <v>0</v>
      </c>
    </row>
    <row r="6" spans="1:14" x14ac:dyDescent="0.25">
      <c r="A6" s="16" t="s">
        <v>4</v>
      </c>
      <c r="B6" s="15">
        <v>0</v>
      </c>
      <c r="C6" s="12">
        <v>0</v>
      </c>
      <c r="D6" s="12">
        <v>1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16" t="s">
        <v>5</v>
      </c>
      <c r="B7" s="15">
        <v>1</v>
      </c>
      <c r="C7" s="12">
        <v>0</v>
      </c>
      <c r="D7" s="12">
        <v>9</v>
      </c>
      <c r="E7" s="12">
        <v>2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16" t="s">
        <v>6</v>
      </c>
      <c r="B8" s="15">
        <v>0</v>
      </c>
      <c r="C8" s="12">
        <v>0</v>
      </c>
      <c r="D8" s="12">
        <v>2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16" t="s">
        <v>7</v>
      </c>
      <c r="B9" s="15">
        <v>0</v>
      </c>
      <c r="C9" s="12">
        <v>0</v>
      </c>
      <c r="D9" s="12">
        <v>5</v>
      </c>
      <c r="E9" s="12">
        <v>1</v>
      </c>
      <c r="F9" s="12">
        <v>1</v>
      </c>
      <c r="G9" s="12">
        <v>0</v>
      </c>
      <c r="H9" s="12">
        <v>0</v>
      </c>
      <c r="I9" s="12">
        <v>0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</row>
    <row r="10" spans="1:14" ht="30" x14ac:dyDescent="0.25">
      <c r="A10" s="16" t="s">
        <v>8</v>
      </c>
      <c r="B10" s="15">
        <v>0</v>
      </c>
      <c r="C10" s="12">
        <v>0</v>
      </c>
      <c r="D10" s="12">
        <v>1</v>
      </c>
      <c r="E10" s="12">
        <v>0</v>
      </c>
      <c r="F10" s="12">
        <v>0</v>
      </c>
      <c r="G10" s="12">
        <v>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16" t="s">
        <v>9</v>
      </c>
      <c r="B11" s="15">
        <v>0</v>
      </c>
      <c r="C11" s="12">
        <v>0</v>
      </c>
      <c r="D11" s="12">
        <v>1</v>
      </c>
      <c r="E11" s="12">
        <v>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</row>
    <row r="12" spans="1:14" x14ac:dyDescent="0.25">
      <c r="A12" s="16" t="s">
        <v>10</v>
      </c>
      <c r="B12" s="15">
        <v>0</v>
      </c>
      <c r="C12" s="12">
        <v>0</v>
      </c>
      <c r="D12" s="12">
        <v>6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2</v>
      </c>
      <c r="K12" s="12">
        <v>5</v>
      </c>
      <c r="L12" s="12">
        <v>0</v>
      </c>
      <c r="M12" s="12">
        <v>0</v>
      </c>
      <c r="N12" s="12">
        <v>0</v>
      </c>
    </row>
    <row r="13" spans="1:14" x14ac:dyDescent="0.25">
      <c r="A13" s="16" t="s">
        <v>11</v>
      </c>
      <c r="B13" s="15">
        <v>0</v>
      </c>
      <c r="C13" s="12">
        <v>0</v>
      </c>
      <c r="D13" s="12">
        <v>6</v>
      </c>
      <c r="E13" s="12">
        <v>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ht="30" x14ac:dyDescent="0.25">
      <c r="A14" s="16" t="s">
        <v>12</v>
      </c>
      <c r="B14" s="15">
        <v>0</v>
      </c>
      <c r="C14" s="12">
        <v>0</v>
      </c>
      <c r="D14" s="12">
        <v>7</v>
      </c>
      <c r="E14" s="12">
        <v>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16" t="s">
        <v>13</v>
      </c>
      <c r="B15" s="15">
        <v>3</v>
      </c>
      <c r="C15" s="12">
        <v>0</v>
      </c>
      <c r="D15" s="12">
        <v>11</v>
      </c>
      <c r="E15" s="12">
        <v>2</v>
      </c>
      <c r="F15" s="12">
        <v>4</v>
      </c>
      <c r="G15" s="12">
        <v>1</v>
      </c>
      <c r="H15" s="12">
        <v>0</v>
      </c>
      <c r="I15" s="12">
        <v>9</v>
      </c>
      <c r="J15" s="12">
        <v>0</v>
      </c>
      <c r="K15" s="12">
        <v>0</v>
      </c>
      <c r="L15" s="12">
        <v>2</v>
      </c>
      <c r="M15" s="12">
        <v>0</v>
      </c>
      <c r="N15" s="12">
        <v>0</v>
      </c>
    </row>
    <row r="16" spans="1:14" ht="30" x14ac:dyDescent="0.25">
      <c r="A16" s="16" t="s">
        <v>14</v>
      </c>
      <c r="B16" s="15">
        <v>5</v>
      </c>
      <c r="C16" s="12">
        <v>0</v>
      </c>
      <c r="D16" s="12">
        <v>82</v>
      </c>
      <c r="E16" s="12">
        <v>2</v>
      </c>
      <c r="F16" s="12">
        <v>9</v>
      </c>
      <c r="G16" s="12">
        <v>17</v>
      </c>
      <c r="H16" s="12">
        <v>1</v>
      </c>
      <c r="I16" s="12">
        <v>63</v>
      </c>
      <c r="J16" s="12">
        <v>2</v>
      </c>
      <c r="K16" s="12">
        <v>10</v>
      </c>
      <c r="L16" s="12">
        <v>20</v>
      </c>
      <c r="M16" s="12">
        <v>0</v>
      </c>
      <c r="N16" s="12">
        <v>0</v>
      </c>
    </row>
    <row r="17" spans="1:14" x14ac:dyDescent="0.25">
      <c r="A17" s="16" t="s">
        <v>15</v>
      </c>
      <c r="B17" s="15">
        <v>2</v>
      </c>
      <c r="C17" s="12">
        <v>0</v>
      </c>
      <c r="D17" s="12">
        <v>4</v>
      </c>
      <c r="E17" s="12">
        <v>2</v>
      </c>
      <c r="F17" s="12">
        <v>0</v>
      </c>
      <c r="G17" s="12">
        <v>1</v>
      </c>
      <c r="H17" s="12">
        <v>0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16" t="s">
        <v>16</v>
      </c>
      <c r="B18" s="15">
        <v>0</v>
      </c>
      <c r="C18" s="12">
        <v>0</v>
      </c>
      <c r="D18" s="12">
        <v>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16" t="s">
        <v>17</v>
      </c>
      <c r="B19" s="15">
        <v>0</v>
      </c>
      <c r="C19" s="12">
        <v>0</v>
      </c>
      <c r="D19" s="12">
        <v>18</v>
      </c>
      <c r="E19" s="12">
        <v>4</v>
      </c>
      <c r="F19" s="12">
        <v>0</v>
      </c>
      <c r="G19" s="12">
        <v>1</v>
      </c>
      <c r="H19" s="12">
        <v>0</v>
      </c>
      <c r="I19" s="12">
        <v>1</v>
      </c>
      <c r="J19" s="12">
        <v>0</v>
      </c>
      <c r="K19" s="12">
        <v>1</v>
      </c>
      <c r="L19" s="12">
        <v>5</v>
      </c>
      <c r="M19" s="12">
        <v>0</v>
      </c>
      <c r="N19" s="12">
        <v>0</v>
      </c>
    </row>
    <row r="20" spans="1:14" x14ac:dyDescent="0.25">
      <c r="A20" s="16" t="s">
        <v>18</v>
      </c>
      <c r="B20" s="15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16" t="s">
        <v>19</v>
      </c>
      <c r="B21" s="15">
        <v>0</v>
      </c>
      <c r="C21" s="12">
        <v>0</v>
      </c>
      <c r="D21" s="12">
        <v>10</v>
      </c>
      <c r="E21" s="12">
        <v>0</v>
      </c>
      <c r="F21" s="12">
        <v>0</v>
      </c>
      <c r="G21" s="12">
        <v>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16" t="s">
        <v>20</v>
      </c>
      <c r="B22" s="15">
        <v>0</v>
      </c>
      <c r="C22" s="12">
        <v>0</v>
      </c>
      <c r="D22" s="12">
        <v>1</v>
      </c>
      <c r="E22" s="12">
        <v>0</v>
      </c>
      <c r="F22" s="12">
        <v>0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16" t="s">
        <v>21</v>
      </c>
      <c r="B23" s="15">
        <v>2</v>
      </c>
      <c r="C23" s="12">
        <v>0</v>
      </c>
      <c r="D23" s="12">
        <v>26</v>
      </c>
      <c r="E23" s="12">
        <v>1</v>
      </c>
      <c r="F23" s="12">
        <v>1</v>
      </c>
      <c r="G23" s="12">
        <v>3</v>
      </c>
      <c r="H23" s="12">
        <v>0</v>
      </c>
      <c r="I23" s="12">
        <v>10</v>
      </c>
      <c r="J23" s="12">
        <v>2</v>
      </c>
      <c r="K23" s="12">
        <v>7</v>
      </c>
      <c r="L23" s="12">
        <v>16</v>
      </c>
      <c r="M23" s="12">
        <v>0</v>
      </c>
      <c r="N23" s="12">
        <v>0</v>
      </c>
    </row>
    <row r="24" spans="1:14" x14ac:dyDescent="0.25">
      <c r="A24" s="16" t="s">
        <v>22</v>
      </c>
      <c r="B24" s="15">
        <v>0</v>
      </c>
      <c r="C24" s="12">
        <v>0</v>
      </c>
      <c r="D24" s="12">
        <v>20</v>
      </c>
      <c r="E24" s="12">
        <v>1</v>
      </c>
      <c r="F24" s="12">
        <v>0</v>
      </c>
      <c r="G24" s="12">
        <v>0</v>
      </c>
      <c r="H24" s="12">
        <v>0</v>
      </c>
      <c r="I24" s="12">
        <v>7</v>
      </c>
      <c r="J24" s="12">
        <v>0</v>
      </c>
      <c r="K24" s="12">
        <v>1</v>
      </c>
      <c r="L24" s="12">
        <v>0</v>
      </c>
      <c r="M24" s="12">
        <v>0</v>
      </c>
      <c r="N24" s="12">
        <v>0</v>
      </c>
    </row>
    <row r="25" spans="1:14" x14ac:dyDescent="0.25">
      <c r="A25" s="11" t="s">
        <v>38</v>
      </c>
      <c r="B25" s="13">
        <f t="shared" ref="B25:N25" si="0">SUM(B2:B24)</f>
        <v>15</v>
      </c>
      <c r="C25" s="13">
        <f t="shared" si="0"/>
        <v>0</v>
      </c>
      <c r="D25" s="13">
        <f t="shared" si="0"/>
        <v>258</v>
      </c>
      <c r="E25" s="13">
        <f t="shared" si="0"/>
        <v>26</v>
      </c>
      <c r="F25" s="13">
        <f t="shared" si="0"/>
        <v>20</v>
      </c>
      <c r="G25" s="13">
        <f t="shared" si="0"/>
        <v>38</v>
      </c>
      <c r="H25" s="13">
        <f t="shared" si="0"/>
        <v>2</v>
      </c>
      <c r="I25" s="13">
        <f t="shared" si="0"/>
        <v>94</v>
      </c>
      <c r="J25" s="13">
        <f t="shared" si="0"/>
        <v>15</v>
      </c>
      <c r="K25" s="13">
        <f t="shared" si="0"/>
        <v>27</v>
      </c>
      <c r="L25" s="13">
        <f t="shared" si="0"/>
        <v>46</v>
      </c>
      <c r="M25" s="13">
        <f t="shared" si="0"/>
        <v>0</v>
      </c>
      <c r="N25" s="13">
        <f t="shared" si="0"/>
        <v>0</v>
      </c>
    </row>
    <row r="26" spans="1:14" x14ac:dyDescent="0.25">
      <c r="A26" s="5"/>
      <c r="B26" s="5"/>
      <c r="C26" s="1"/>
      <c r="D26" s="1"/>
      <c r="E26" s="1"/>
      <c r="F26" s="1"/>
      <c r="G26" s="1"/>
    </row>
    <row r="27" spans="1:14" x14ac:dyDescent="0.25">
      <c r="A27" s="26" t="s">
        <v>53</v>
      </c>
      <c r="B27" s="5"/>
      <c r="C27" s="1"/>
      <c r="D27" s="1"/>
      <c r="E27" s="1"/>
      <c r="F27" s="1"/>
      <c r="G27" s="1"/>
    </row>
    <row r="28" spans="1:14" x14ac:dyDescent="0.25">
      <c r="A28" s="26" t="s">
        <v>54</v>
      </c>
      <c r="B28" s="5"/>
      <c r="C28" s="1"/>
      <c r="D28" s="1"/>
      <c r="E28" s="1"/>
      <c r="F28" s="1"/>
      <c r="G28" s="1"/>
    </row>
    <row r="29" spans="1:14" x14ac:dyDescent="0.2">
      <c r="A29" s="27" t="s">
        <v>55</v>
      </c>
      <c r="B29" s="6"/>
      <c r="C29" s="1"/>
      <c r="D29" s="1"/>
      <c r="E29" s="1"/>
      <c r="F29" s="1"/>
      <c r="G29" s="1"/>
    </row>
    <row r="30" spans="1:14" x14ac:dyDescent="0.2">
      <c r="A30" s="28" t="s">
        <v>56</v>
      </c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C72" s="1"/>
      <c r="D72" s="1"/>
      <c r="E72" s="1"/>
      <c r="F72" s="1"/>
      <c r="G72" s="1"/>
    </row>
    <row r="73" spans="1:7" x14ac:dyDescent="0.25">
      <c r="A73" s="6"/>
      <c r="C73" s="1"/>
      <c r="D73" s="1"/>
      <c r="E73" s="1"/>
      <c r="F73" s="1"/>
      <c r="G73" s="1"/>
    </row>
    <row r="74" spans="1:7" x14ac:dyDescent="0.25">
      <c r="A74" s="6"/>
      <c r="C74" s="1"/>
      <c r="D74" s="1"/>
      <c r="E74" s="1"/>
      <c r="F74" s="1"/>
      <c r="G74" s="1"/>
    </row>
    <row r="75" spans="1:7" x14ac:dyDescent="0.25">
      <c r="A75" s="6"/>
      <c r="C75" s="1"/>
      <c r="D75" s="1"/>
      <c r="E75" s="1"/>
      <c r="F75" s="1"/>
      <c r="G75" s="1"/>
    </row>
    <row r="76" spans="1:7" x14ac:dyDescent="0.25">
      <c r="A76" s="6"/>
      <c r="C76" s="1"/>
      <c r="D76" s="1"/>
      <c r="E76" s="1"/>
      <c r="F76" s="1"/>
      <c r="G76" s="1"/>
    </row>
    <row r="77" spans="1:7" x14ac:dyDescent="0.25">
      <c r="A77" s="6"/>
      <c r="C77" s="1"/>
      <c r="D77" s="1"/>
      <c r="E77" s="1"/>
      <c r="F77" s="1"/>
      <c r="G77" s="1"/>
    </row>
    <row r="78" spans="1:7" x14ac:dyDescent="0.25">
      <c r="A78" s="6"/>
      <c r="C78" s="1"/>
      <c r="D78" s="1"/>
      <c r="E78" s="1"/>
      <c r="F78" s="1"/>
      <c r="G78" s="1"/>
    </row>
    <row r="79" spans="1:7" x14ac:dyDescent="0.25">
      <c r="A79" s="6"/>
      <c r="C79" s="1"/>
      <c r="D79" s="1"/>
      <c r="E79" s="1"/>
      <c r="F79" s="1"/>
      <c r="G79" s="1"/>
    </row>
    <row r="80" spans="1:7" x14ac:dyDescent="0.25">
      <c r="A80" s="6"/>
      <c r="C80" s="1"/>
      <c r="D80" s="1"/>
      <c r="E80" s="1"/>
      <c r="F80" s="1"/>
      <c r="G80" s="1"/>
    </row>
    <row r="81" spans="1:7" x14ac:dyDescent="0.25">
      <c r="A81" s="6"/>
      <c r="C81" s="1"/>
      <c r="D81" s="1"/>
      <c r="E81" s="1"/>
      <c r="F81" s="1"/>
      <c r="G81" s="1"/>
    </row>
    <row r="82" spans="1:7" x14ac:dyDescent="0.25">
      <c r="A82" s="6"/>
      <c r="C82" s="1"/>
      <c r="D82" s="1"/>
      <c r="E82" s="1"/>
      <c r="F82" s="1"/>
      <c r="G82" s="1"/>
    </row>
    <row r="83" spans="1:7" x14ac:dyDescent="0.25">
      <c r="A83" s="6"/>
      <c r="C83" s="1"/>
      <c r="D83" s="1"/>
      <c r="E83" s="1"/>
      <c r="F83" s="1"/>
      <c r="G83" s="1"/>
    </row>
    <row r="84" spans="1:7" x14ac:dyDescent="0.25">
      <c r="A84" s="6"/>
      <c r="C84" s="1"/>
      <c r="D84" s="1"/>
      <c r="E84" s="1"/>
      <c r="F84" s="1"/>
      <c r="G84" s="1"/>
    </row>
    <row r="85" spans="1:7" x14ac:dyDescent="0.25">
      <c r="A85" s="6"/>
      <c r="C85" s="1"/>
      <c r="D85" s="1"/>
      <c r="E85" s="1"/>
      <c r="F85" s="1"/>
      <c r="G85" s="1"/>
    </row>
    <row r="86" spans="1:7" x14ac:dyDescent="0.25">
      <c r="A86" s="6"/>
      <c r="C86" s="1"/>
      <c r="D86" s="1"/>
      <c r="E86" s="1"/>
      <c r="F86" s="1"/>
      <c r="G86" s="1"/>
    </row>
    <row r="87" spans="1:7" x14ac:dyDescent="0.25">
      <c r="A87" s="6"/>
      <c r="C87" s="1"/>
      <c r="D87" s="1"/>
      <c r="E87" s="1"/>
      <c r="F87" s="1"/>
      <c r="G87" s="1"/>
    </row>
    <row r="88" spans="1:7" x14ac:dyDescent="0.25">
      <c r="A88" s="6"/>
      <c r="C88" s="1"/>
      <c r="D88" s="1"/>
      <c r="E88" s="1"/>
      <c r="F88" s="1"/>
      <c r="G88" s="1"/>
    </row>
    <row r="89" spans="1:7" x14ac:dyDescent="0.25">
      <c r="A89" s="6"/>
      <c r="C89" s="1"/>
      <c r="D89" s="1"/>
      <c r="E89" s="1"/>
      <c r="F89" s="1"/>
      <c r="G89" s="1"/>
    </row>
    <row r="90" spans="1:7" x14ac:dyDescent="0.25">
      <c r="A90" s="6"/>
      <c r="C90" s="1"/>
      <c r="D90" s="1"/>
      <c r="E90" s="1"/>
      <c r="F90" s="1"/>
      <c r="G90" s="1"/>
    </row>
    <row r="91" spans="1:7" x14ac:dyDescent="0.25">
      <c r="A91" s="6"/>
      <c r="C91" s="1"/>
      <c r="D91" s="1"/>
      <c r="E91" s="1"/>
      <c r="F91" s="1"/>
      <c r="G91" s="1"/>
    </row>
    <row r="92" spans="1:7" x14ac:dyDescent="0.25">
      <c r="A92" s="6"/>
      <c r="C92" s="1"/>
      <c r="D92" s="1"/>
      <c r="E92" s="1"/>
      <c r="F92" s="1"/>
      <c r="G92" s="1"/>
    </row>
    <row r="93" spans="1:7" x14ac:dyDescent="0.25">
      <c r="A93" s="6"/>
      <c r="C93" s="1"/>
      <c r="D93" s="1"/>
      <c r="E93" s="1"/>
      <c r="F93" s="1"/>
      <c r="G93" s="1"/>
    </row>
    <row r="94" spans="1:7" x14ac:dyDescent="0.25">
      <c r="A94" s="6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weUYHfML06gBqYewpL2Q+Kij41W0uaoZs7Y7PCZatQPkgIeOx0nN/8Ew0RJKmm4EkJYo2wPiaSsaS6V70OC8xA==" saltValue="ft1GHsVumkYbU4E0gxC9C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N499"/>
  <sheetViews>
    <sheetView topLeftCell="A14" zoomScaleNormal="100" zoomScalePageLayoutView="130" workbookViewId="0">
      <selection activeCell="A27" sqref="A27:A30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23</v>
      </c>
      <c r="B1" s="8" t="s">
        <v>25</v>
      </c>
      <c r="C1" s="9" t="s">
        <v>26</v>
      </c>
      <c r="D1" s="9" t="s">
        <v>27</v>
      </c>
      <c r="E1" s="9" t="s">
        <v>28</v>
      </c>
      <c r="F1" s="8" t="s">
        <v>29</v>
      </c>
      <c r="G1" s="9" t="s">
        <v>30</v>
      </c>
      <c r="H1" s="8" t="s">
        <v>31</v>
      </c>
      <c r="I1" s="9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</row>
    <row r="2" spans="1:14" x14ac:dyDescent="0.25">
      <c r="A2" s="16" t="s">
        <v>0</v>
      </c>
      <c r="B2" s="14">
        <v>0</v>
      </c>
      <c r="C2" s="12">
        <v>0</v>
      </c>
      <c r="D2" s="12">
        <v>12</v>
      </c>
      <c r="E2" s="12">
        <v>1</v>
      </c>
      <c r="F2" s="12">
        <v>0</v>
      </c>
      <c r="G2" s="12">
        <v>1</v>
      </c>
      <c r="H2" s="12">
        <v>0</v>
      </c>
      <c r="I2" s="12">
        <v>0</v>
      </c>
      <c r="J2" s="12">
        <v>2</v>
      </c>
      <c r="K2" s="12">
        <v>0</v>
      </c>
      <c r="L2" s="12">
        <v>0</v>
      </c>
      <c r="M2" s="12">
        <v>0</v>
      </c>
      <c r="N2" s="12">
        <v>0</v>
      </c>
    </row>
    <row r="3" spans="1:14" ht="30" x14ac:dyDescent="0.25">
      <c r="A3" s="16" t="s">
        <v>1</v>
      </c>
      <c r="B3" s="14">
        <v>0</v>
      </c>
      <c r="C3" s="12">
        <v>0</v>
      </c>
      <c r="D3" s="12">
        <v>5</v>
      </c>
      <c r="E3" s="12">
        <v>0</v>
      </c>
      <c r="F3" s="12">
        <v>1</v>
      </c>
      <c r="G3" s="12">
        <v>0</v>
      </c>
      <c r="H3" s="12">
        <v>0</v>
      </c>
      <c r="I3" s="12">
        <v>2</v>
      </c>
      <c r="J3" s="12">
        <v>0</v>
      </c>
      <c r="K3" s="12">
        <v>1</v>
      </c>
      <c r="L3" s="12">
        <v>0</v>
      </c>
      <c r="M3" s="12">
        <v>0</v>
      </c>
      <c r="N3" s="12">
        <v>0</v>
      </c>
    </row>
    <row r="4" spans="1:14" x14ac:dyDescent="0.25">
      <c r="A4" s="16" t="s">
        <v>2</v>
      </c>
      <c r="B4" s="14">
        <v>2</v>
      </c>
      <c r="C4" s="12">
        <v>0</v>
      </c>
      <c r="D4" s="12">
        <v>17</v>
      </c>
      <c r="E4" s="12">
        <v>3</v>
      </c>
      <c r="F4" s="12">
        <v>0</v>
      </c>
      <c r="G4" s="12">
        <v>2</v>
      </c>
      <c r="H4" s="12">
        <v>0</v>
      </c>
      <c r="I4" s="12">
        <v>2</v>
      </c>
      <c r="J4" s="12">
        <v>3</v>
      </c>
      <c r="K4" s="12">
        <v>1</v>
      </c>
      <c r="L4" s="12">
        <v>2</v>
      </c>
      <c r="M4" s="12">
        <v>0</v>
      </c>
      <c r="N4" s="12">
        <v>0</v>
      </c>
    </row>
    <row r="5" spans="1:14" ht="30" x14ac:dyDescent="0.25">
      <c r="A5" s="16" t="s">
        <v>3</v>
      </c>
      <c r="B5" s="14">
        <v>0</v>
      </c>
      <c r="C5" s="12">
        <v>0</v>
      </c>
      <c r="D5" s="12">
        <v>7</v>
      </c>
      <c r="E5" s="12">
        <v>2</v>
      </c>
      <c r="F5" s="12">
        <v>1</v>
      </c>
      <c r="G5" s="12">
        <v>0</v>
      </c>
      <c r="H5" s="12">
        <v>0</v>
      </c>
      <c r="I5" s="12">
        <v>6</v>
      </c>
      <c r="J5" s="12">
        <v>1</v>
      </c>
      <c r="K5" s="12">
        <v>0</v>
      </c>
      <c r="L5" s="12">
        <v>1</v>
      </c>
      <c r="M5" s="12">
        <v>0</v>
      </c>
      <c r="N5" s="12">
        <v>0</v>
      </c>
    </row>
    <row r="6" spans="1:14" x14ac:dyDescent="0.25">
      <c r="A6" s="16" t="s">
        <v>4</v>
      </c>
      <c r="B6" s="14">
        <v>0</v>
      </c>
      <c r="C6" s="12">
        <v>0</v>
      </c>
      <c r="D6" s="12">
        <v>3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16" t="s">
        <v>5</v>
      </c>
      <c r="B7" s="14">
        <v>0</v>
      </c>
      <c r="C7" s="12">
        <v>0</v>
      </c>
      <c r="D7" s="12">
        <v>3</v>
      </c>
      <c r="E7" s="12">
        <v>0</v>
      </c>
      <c r="F7" s="12">
        <v>0</v>
      </c>
      <c r="G7" s="12">
        <v>0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16" t="s">
        <v>6</v>
      </c>
      <c r="B8" s="14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16" t="s">
        <v>7</v>
      </c>
      <c r="B9" s="14">
        <v>0</v>
      </c>
      <c r="C9" s="12">
        <v>0</v>
      </c>
      <c r="D9" s="12">
        <v>2</v>
      </c>
      <c r="E9" s="12">
        <v>2</v>
      </c>
      <c r="F9" s="12">
        <v>0</v>
      </c>
      <c r="G9" s="12">
        <v>0</v>
      </c>
      <c r="H9" s="12">
        <v>0</v>
      </c>
      <c r="I9" s="12">
        <v>1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</row>
    <row r="10" spans="1:14" ht="30" x14ac:dyDescent="0.25">
      <c r="A10" s="16" t="s">
        <v>8</v>
      </c>
      <c r="B10" s="14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16" t="s">
        <v>9</v>
      </c>
      <c r="B11" s="14">
        <v>0</v>
      </c>
      <c r="C11" s="12">
        <v>0</v>
      </c>
      <c r="D11" s="12">
        <v>1</v>
      </c>
      <c r="E11" s="12">
        <v>0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16" t="s">
        <v>10</v>
      </c>
      <c r="B12" s="14">
        <v>0</v>
      </c>
      <c r="C12" s="12">
        <v>0</v>
      </c>
      <c r="D12" s="12">
        <v>9</v>
      </c>
      <c r="E12" s="12">
        <v>0</v>
      </c>
      <c r="F12" s="12">
        <v>0</v>
      </c>
      <c r="G12" s="12">
        <v>0</v>
      </c>
      <c r="H12" s="12">
        <v>0</v>
      </c>
      <c r="I12" s="12">
        <v>2</v>
      </c>
      <c r="J12" s="12">
        <v>0</v>
      </c>
      <c r="K12" s="12">
        <v>4</v>
      </c>
      <c r="L12" s="12">
        <v>2</v>
      </c>
      <c r="M12" s="12">
        <v>0</v>
      </c>
      <c r="N12" s="12">
        <v>0</v>
      </c>
    </row>
    <row r="13" spans="1:14" x14ac:dyDescent="0.25">
      <c r="A13" s="16" t="s">
        <v>11</v>
      </c>
      <c r="B13" s="14">
        <v>0</v>
      </c>
      <c r="C13" s="12">
        <v>0</v>
      </c>
      <c r="D13" s="12">
        <v>3</v>
      </c>
      <c r="E13" s="12">
        <v>0</v>
      </c>
      <c r="F13" s="12">
        <v>0</v>
      </c>
      <c r="G13" s="12">
        <v>0</v>
      </c>
      <c r="H13" s="12">
        <v>0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ht="30" x14ac:dyDescent="0.25">
      <c r="A14" s="16" t="s">
        <v>12</v>
      </c>
      <c r="B14" s="14">
        <v>0</v>
      </c>
      <c r="C14" s="12">
        <v>0</v>
      </c>
      <c r="D14" s="12">
        <v>1</v>
      </c>
      <c r="E14" s="12">
        <v>0</v>
      </c>
      <c r="F14" s="12">
        <v>0</v>
      </c>
      <c r="G14" s="12">
        <v>2</v>
      </c>
      <c r="H14" s="12">
        <v>0</v>
      </c>
      <c r="I14" s="12">
        <v>2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16" t="s">
        <v>13</v>
      </c>
      <c r="B15" s="14">
        <v>1</v>
      </c>
      <c r="C15" s="12">
        <v>0</v>
      </c>
      <c r="D15" s="12">
        <v>16</v>
      </c>
      <c r="E15" s="12">
        <v>2</v>
      </c>
      <c r="F15" s="12">
        <v>0</v>
      </c>
      <c r="G15" s="12">
        <v>2</v>
      </c>
      <c r="H15" s="12">
        <v>0</v>
      </c>
      <c r="I15" s="12">
        <v>15</v>
      </c>
      <c r="J15" s="12">
        <v>1</v>
      </c>
      <c r="K15" s="12">
        <v>1</v>
      </c>
      <c r="L15" s="12">
        <v>6</v>
      </c>
      <c r="M15" s="12">
        <v>0</v>
      </c>
      <c r="N15" s="12">
        <v>0</v>
      </c>
    </row>
    <row r="16" spans="1:14" ht="30" x14ac:dyDescent="0.25">
      <c r="A16" s="16" t="s">
        <v>14</v>
      </c>
      <c r="B16" s="14">
        <v>3</v>
      </c>
      <c r="C16" s="12">
        <v>0</v>
      </c>
      <c r="D16" s="12">
        <v>63</v>
      </c>
      <c r="E16" s="12">
        <v>0</v>
      </c>
      <c r="F16" s="12">
        <v>13</v>
      </c>
      <c r="G16" s="12">
        <v>13</v>
      </c>
      <c r="H16" s="12">
        <v>1</v>
      </c>
      <c r="I16" s="12">
        <v>70</v>
      </c>
      <c r="J16" s="12">
        <v>2</v>
      </c>
      <c r="K16" s="12">
        <v>8</v>
      </c>
      <c r="L16" s="12">
        <v>10</v>
      </c>
      <c r="M16" s="12">
        <v>0</v>
      </c>
      <c r="N16" s="12">
        <v>0</v>
      </c>
    </row>
    <row r="17" spans="1:14" x14ac:dyDescent="0.25">
      <c r="A17" s="16" t="s">
        <v>15</v>
      </c>
      <c r="B17" s="14">
        <v>0</v>
      </c>
      <c r="C17" s="12">
        <v>0</v>
      </c>
      <c r="D17" s="12">
        <v>2</v>
      </c>
      <c r="E17" s="12">
        <v>2</v>
      </c>
      <c r="F17" s="12">
        <v>0</v>
      </c>
      <c r="G17" s="12">
        <v>0</v>
      </c>
      <c r="H17" s="12">
        <v>0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16" t="s">
        <v>16</v>
      </c>
      <c r="B18" s="14">
        <v>0</v>
      </c>
      <c r="C18" s="12">
        <v>0</v>
      </c>
      <c r="D18" s="12">
        <v>2</v>
      </c>
      <c r="E18" s="12">
        <v>0</v>
      </c>
      <c r="F18" s="12">
        <v>0</v>
      </c>
      <c r="G18" s="12">
        <v>0</v>
      </c>
      <c r="H18" s="12">
        <v>0</v>
      </c>
      <c r="I18" s="12">
        <v>2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16" t="s">
        <v>17</v>
      </c>
      <c r="B19" s="14">
        <v>0</v>
      </c>
      <c r="C19" s="12">
        <v>0</v>
      </c>
      <c r="D19" s="12">
        <v>11</v>
      </c>
      <c r="E19" s="12">
        <v>1</v>
      </c>
      <c r="F19" s="12">
        <v>1</v>
      </c>
      <c r="G19" s="12">
        <v>0</v>
      </c>
      <c r="H19" s="12">
        <v>0</v>
      </c>
      <c r="I19" s="12">
        <v>3</v>
      </c>
      <c r="J19" s="12">
        <v>1</v>
      </c>
      <c r="K19" s="12">
        <v>1</v>
      </c>
      <c r="L19" s="12">
        <v>3</v>
      </c>
      <c r="M19" s="12">
        <v>0</v>
      </c>
      <c r="N19" s="12">
        <v>0</v>
      </c>
    </row>
    <row r="20" spans="1:14" x14ac:dyDescent="0.25">
      <c r="A20" s="16" t="s">
        <v>18</v>
      </c>
      <c r="B20" s="14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16" t="s">
        <v>19</v>
      </c>
      <c r="B21" s="14">
        <v>0</v>
      </c>
      <c r="C21" s="12">
        <v>0</v>
      </c>
      <c r="D21" s="12">
        <v>2</v>
      </c>
      <c r="E21" s="12">
        <v>0</v>
      </c>
      <c r="F21" s="12">
        <v>0</v>
      </c>
      <c r="G21" s="12">
        <v>0</v>
      </c>
      <c r="H21" s="12">
        <v>0</v>
      </c>
      <c r="I21" s="12">
        <v>4</v>
      </c>
      <c r="J21" s="12">
        <v>0</v>
      </c>
      <c r="K21" s="12">
        <v>0</v>
      </c>
      <c r="L21" s="12">
        <v>1</v>
      </c>
      <c r="M21" s="12">
        <v>0</v>
      </c>
      <c r="N21" s="12">
        <v>0</v>
      </c>
    </row>
    <row r="22" spans="1:14" x14ac:dyDescent="0.25">
      <c r="A22" s="16" t="s">
        <v>20</v>
      </c>
      <c r="B22" s="14">
        <v>0</v>
      </c>
      <c r="C22" s="12">
        <v>0</v>
      </c>
      <c r="D22" s="12">
        <v>1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16" t="s">
        <v>21</v>
      </c>
      <c r="B23" s="14">
        <v>0</v>
      </c>
      <c r="C23" s="12">
        <v>0</v>
      </c>
      <c r="D23" s="12">
        <v>32</v>
      </c>
      <c r="E23" s="12">
        <v>1</v>
      </c>
      <c r="F23" s="12">
        <v>2</v>
      </c>
      <c r="G23" s="12">
        <v>4</v>
      </c>
      <c r="H23" s="12">
        <v>1</v>
      </c>
      <c r="I23" s="12">
        <v>15</v>
      </c>
      <c r="J23" s="12">
        <v>2</v>
      </c>
      <c r="K23" s="12">
        <v>9</v>
      </c>
      <c r="L23" s="12">
        <v>4</v>
      </c>
      <c r="M23" s="12">
        <v>0</v>
      </c>
      <c r="N23" s="12">
        <v>0</v>
      </c>
    </row>
    <row r="24" spans="1:14" x14ac:dyDescent="0.25">
      <c r="A24" s="16" t="s">
        <v>22</v>
      </c>
      <c r="B24" s="14">
        <v>1</v>
      </c>
      <c r="C24" s="12">
        <v>0</v>
      </c>
      <c r="D24" s="12">
        <v>13</v>
      </c>
      <c r="E24" s="12">
        <v>0</v>
      </c>
      <c r="F24" s="12">
        <v>2</v>
      </c>
      <c r="G24" s="12">
        <v>3</v>
      </c>
      <c r="H24" s="12">
        <v>1</v>
      </c>
      <c r="I24" s="12">
        <v>5</v>
      </c>
      <c r="J24" s="12">
        <v>2</v>
      </c>
      <c r="K24" s="12">
        <v>0</v>
      </c>
      <c r="L24" s="12">
        <v>1</v>
      </c>
      <c r="M24" s="12">
        <v>0</v>
      </c>
      <c r="N24" s="12">
        <v>0</v>
      </c>
    </row>
    <row r="25" spans="1:14" x14ac:dyDescent="0.25">
      <c r="A25" s="11" t="s">
        <v>38</v>
      </c>
      <c r="B25" s="13">
        <f t="shared" ref="B25:N25" si="0">SUM(B2:B24)</f>
        <v>7</v>
      </c>
      <c r="C25" s="13">
        <f t="shared" si="0"/>
        <v>0</v>
      </c>
      <c r="D25" s="13">
        <f t="shared" si="0"/>
        <v>206</v>
      </c>
      <c r="E25" s="13">
        <f t="shared" si="0"/>
        <v>14</v>
      </c>
      <c r="F25" s="13">
        <f t="shared" si="0"/>
        <v>21</v>
      </c>
      <c r="G25" s="13">
        <f t="shared" si="0"/>
        <v>27</v>
      </c>
      <c r="H25" s="13">
        <f t="shared" si="0"/>
        <v>3</v>
      </c>
      <c r="I25" s="13">
        <f t="shared" si="0"/>
        <v>132</v>
      </c>
      <c r="J25" s="13">
        <f t="shared" si="0"/>
        <v>16</v>
      </c>
      <c r="K25" s="13">
        <f t="shared" si="0"/>
        <v>25</v>
      </c>
      <c r="L25" s="13">
        <f t="shared" si="0"/>
        <v>30</v>
      </c>
      <c r="M25" s="13">
        <f t="shared" si="0"/>
        <v>0</v>
      </c>
      <c r="N25" s="13">
        <f t="shared" si="0"/>
        <v>0</v>
      </c>
    </row>
    <row r="26" spans="1:14" x14ac:dyDescent="0.25">
      <c r="A26" s="5"/>
      <c r="B26" s="5"/>
      <c r="C26" s="1"/>
      <c r="D26" s="1"/>
      <c r="E26" s="1"/>
      <c r="F26" s="1"/>
      <c r="G26" s="1"/>
    </row>
    <row r="27" spans="1:14" x14ac:dyDescent="0.25">
      <c r="A27" s="26" t="s">
        <v>53</v>
      </c>
      <c r="B27" s="5"/>
      <c r="C27" s="1"/>
      <c r="D27" s="1"/>
      <c r="E27" s="1"/>
      <c r="F27" s="1"/>
      <c r="G27" s="1"/>
    </row>
    <row r="28" spans="1:14" x14ac:dyDescent="0.25">
      <c r="A28" s="26" t="s">
        <v>54</v>
      </c>
      <c r="B28" s="5"/>
      <c r="C28" s="1"/>
      <c r="D28" s="1"/>
      <c r="E28" s="1"/>
      <c r="F28" s="1"/>
      <c r="G28" s="1"/>
    </row>
    <row r="29" spans="1:14" x14ac:dyDescent="0.2">
      <c r="A29" s="27" t="s">
        <v>55</v>
      </c>
      <c r="B29" s="6"/>
      <c r="C29" s="1"/>
      <c r="D29" s="1"/>
      <c r="E29" s="1"/>
      <c r="F29" s="1"/>
      <c r="G29" s="1"/>
    </row>
    <row r="30" spans="1:14" x14ac:dyDescent="0.2">
      <c r="A30" s="28" t="s">
        <v>56</v>
      </c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C72" s="1"/>
      <c r="D72" s="1"/>
      <c r="E72" s="1"/>
      <c r="F72" s="1"/>
      <c r="G72" s="1"/>
    </row>
    <row r="73" spans="1:7" x14ac:dyDescent="0.25">
      <c r="A73" s="6"/>
      <c r="C73" s="1"/>
      <c r="D73" s="1"/>
      <c r="E73" s="1"/>
      <c r="F73" s="1"/>
      <c r="G73" s="1"/>
    </row>
    <row r="74" spans="1:7" x14ac:dyDescent="0.25">
      <c r="A74" s="6"/>
      <c r="C74" s="1"/>
      <c r="D74" s="1"/>
      <c r="E74" s="1"/>
      <c r="F74" s="1"/>
      <c r="G74" s="1"/>
    </row>
    <row r="75" spans="1:7" x14ac:dyDescent="0.25">
      <c r="A75" s="6"/>
      <c r="C75" s="1"/>
      <c r="D75" s="1"/>
      <c r="E75" s="1"/>
      <c r="F75" s="1"/>
      <c r="G75" s="1"/>
    </row>
    <row r="76" spans="1:7" x14ac:dyDescent="0.25">
      <c r="A76" s="6"/>
      <c r="C76" s="1"/>
      <c r="D76" s="1"/>
      <c r="E76" s="1"/>
      <c r="F76" s="1"/>
      <c r="G76" s="1"/>
    </row>
    <row r="77" spans="1:7" x14ac:dyDescent="0.25">
      <c r="A77" s="6"/>
      <c r="C77" s="1"/>
      <c r="D77" s="1"/>
      <c r="E77" s="1"/>
      <c r="F77" s="1"/>
      <c r="G77" s="1"/>
    </row>
    <row r="78" spans="1:7" x14ac:dyDescent="0.25">
      <c r="A78" s="6"/>
      <c r="C78" s="1"/>
      <c r="D78" s="1"/>
      <c r="E78" s="1"/>
      <c r="F78" s="1"/>
      <c r="G78" s="1"/>
    </row>
    <row r="79" spans="1:7" x14ac:dyDescent="0.25">
      <c r="A79" s="6"/>
      <c r="C79" s="1"/>
      <c r="D79" s="1"/>
      <c r="E79" s="1"/>
      <c r="F79" s="1"/>
      <c r="G79" s="1"/>
    </row>
    <row r="80" spans="1:7" x14ac:dyDescent="0.25">
      <c r="A80" s="6"/>
      <c r="C80" s="1"/>
      <c r="D80" s="1"/>
      <c r="E80" s="1"/>
      <c r="F80" s="1"/>
      <c r="G80" s="1"/>
    </row>
    <row r="81" spans="1:7" x14ac:dyDescent="0.25">
      <c r="A81" s="6"/>
      <c r="C81" s="1"/>
      <c r="D81" s="1"/>
      <c r="E81" s="1"/>
      <c r="F81" s="1"/>
      <c r="G81" s="1"/>
    </row>
    <row r="82" spans="1:7" x14ac:dyDescent="0.25">
      <c r="A82" s="6"/>
      <c r="C82" s="1"/>
      <c r="D82" s="1"/>
      <c r="E82" s="1"/>
      <c r="F82" s="1"/>
      <c r="G82" s="1"/>
    </row>
    <row r="83" spans="1:7" x14ac:dyDescent="0.25">
      <c r="A83" s="6"/>
      <c r="C83" s="1"/>
      <c r="D83" s="1"/>
      <c r="E83" s="1"/>
      <c r="F83" s="1"/>
      <c r="G83" s="1"/>
    </row>
    <row r="84" spans="1:7" x14ac:dyDescent="0.25">
      <c r="A84" s="6"/>
      <c r="C84" s="1"/>
      <c r="D84" s="1"/>
      <c r="E84" s="1"/>
      <c r="F84" s="1"/>
      <c r="G84" s="1"/>
    </row>
    <row r="85" spans="1:7" x14ac:dyDescent="0.25">
      <c r="A85" s="6"/>
      <c r="C85" s="1"/>
      <c r="D85" s="1"/>
      <c r="E85" s="1"/>
      <c r="F85" s="1"/>
      <c r="G85" s="1"/>
    </row>
    <row r="86" spans="1:7" x14ac:dyDescent="0.25">
      <c r="A86" s="6"/>
      <c r="C86" s="1"/>
      <c r="D86" s="1"/>
      <c r="E86" s="1"/>
      <c r="F86" s="1"/>
      <c r="G86" s="1"/>
    </row>
    <row r="87" spans="1:7" x14ac:dyDescent="0.25">
      <c r="A87" s="6"/>
      <c r="C87" s="1"/>
      <c r="D87" s="1"/>
      <c r="E87" s="1"/>
      <c r="F87" s="1"/>
      <c r="G87" s="1"/>
    </row>
    <row r="88" spans="1:7" x14ac:dyDescent="0.25">
      <c r="A88" s="6"/>
      <c r="C88" s="1"/>
      <c r="D88" s="1"/>
      <c r="E88" s="1"/>
      <c r="F88" s="1"/>
      <c r="G88" s="1"/>
    </row>
    <row r="89" spans="1:7" x14ac:dyDescent="0.25">
      <c r="A89" s="6"/>
      <c r="C89" s="1"/>
      <c r="D89" s="1"/>
      <c r="E89" s="1"/>
      <c r="F89" s="1"/>
      <c r="G89" s="1"/>
    </row>
    <row r="90" spans="1:7" x14ac:dyDescent="0.25">
      <c r="A90" s="6"/>
      <c r="C90" s="1"/>
      <c r="D90" s="1"/>
      <c r="E90" s="1"/>
      <c r="F90" s="1"/>
      <c r="G90" s="1"/>
    </row>
    <row r="91" spans="1:7" x14ac:dyDescent="0.25">
      <c r="A91" s="6"/>
      <c r="C91" s="1"/>
      <c r="D91" s="1"/>
      <c r="E91" s="1"/>
      <c r="F91" s="1"/>
      <c r="G91" s="1"/>
    </row>
    <row r="92" spans="1:7" x14ac:dyDescent="0.25">
      <c r="A92" s="6"/>
      <c r="C92" s="1"/>
      <c r="D92" s="1"/>
      <c r="E92" s="1"/>
      <c r="F92" s="1"/>
      <c r="G92" s="1"/>
    </row>
    <row r="93" spans="1:7" x14ac:dyDescent="0.25">
      <c r="A93" s="6"/>
      <c r="C93" s="1"/>
      <c r="D93" s="1"/>
      <c r="E93" s="1"/>
      <c r="F93" s="1"/>
      <c r="G93" s="1"/>
    </row>
    <row r="94" spans="1:7" x14ac:dyDescent="0.25">
      <c r="A94" s="6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7mWJQKyZ6d9q9gIoyY9s9xPaw25jCzvD25v0TmgX5AV5FT6TaYX27OOTWgAyDfVgJu7/iuylQ/rCvio8zMvKiA==" saltValue="Rn6b6BwpoVvKfMOOr2dNR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N499"/>
  <sheetViews>
    <sheetView topLeftCell="A20" zoomScaleNormal="100" zoomScalePageLayoutView="130" workbookViewId="0">
      <selection activeCell="A27" sqref="A27:A30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23</v>
      </c>
      <c r="B1" s="8" t="s">
        <v>25</v>
      </c>
      <c r="C1" s="9" t="s">
        <v>26</v>
      </c>
      <c r="D1" s="9" t="s">
        <v>27</v>
      </c>
      <c r="E1" s="9" t="s">
        <v>28</v>
      </c>
      <c r="F1" s="8" t="s">
        <v>29</v>
      </c>
      <c r="G1" s="9" t="s">
        <v>30</v>
      </c>
      <c r="H1" s="8" t="s">
        <v>31</v>
      </c>
      <c r="I1" s="9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</row>
    <row r="2" spans="1:14" x14ac:dyDescent="0.25">
      <c r="A2" s="16" t="s">
        <v>0</v>
      </c>
      <c r="B2" s="21">
        <v>0</v>
      </c>
      <c r="C2" s="21">
        <v>0</v>
      </c>
      <c r="D2" s="21">
        <v>15</v>
      </c>
      <c r="E2" s="21">
        <v>3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1">
        <v>0</v>
      </c>
      <c r="L2" s="21">
        <v>1</v>
      </c>
      <c r="M2" s="21">
        <v>0</v>
      </c>
      <c r="N2" s="21">
        <v>0</v>
      </c>
    </row>
    <row r="3" spans="1:14" ht="30" x14ac:dyDescent="0.25">
      <c r="A3" s="16" t="s">
        <v>1</v>
      </c>
      <c r="B3" s="21">
        <v>0</v>
      </c>
      <c r="C3" s="21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</row>
    <row r="4" spans="1:14" x14ac:dyDescent="0.25">
      <c r="A4" s="16" t="s">
        <v>2</v>
      </c>
      <c r="B4" s="21">
        <v>0</v>
      </c>
      <c r="C4" s="21">
        <v>0</v>
      </c>
      <c r="D4" s="21">
        <v>13</v>
      </c>
      <c r="E4" s="21">
        <v>4</v>
      </c>
      <c r="F4" s="21">
        <v>1</v>
      </c>
      <c r="G4" s="21">
        <v>2</v>
      </c>
      <c r="H4" s="21">
        <v>0</v>
      </c>
      <c r="I4" s="21">
        <v>10</v>
      </c>
      <c r="J4" s="21">
        <v>1</v>
      </c>
      <c r="K4" s="21">
        <v>0</v>
      </c>
      <c r="L4" s="21">
        <v>0</v>
      </c>
      <c r="M4" s="21">
        <v>0</v>
      </c>
      <c r="N4" s="21">
        <v>0</v>
      </c>
    </row>
    <row r="5" spans="1:14" ht="30" x14ac:dyDescent="0.25">
      <c r="A5" s="16" t="s">
        <v>3</v>
      </c>
      <c r="B5" s="21">
        <v>0</v>
      </c>
      <c r="C5" s="21">
        <v>0</v>
      </c>
      <c r="D5" s="21">
        <v>20</v>
      </c>
      <c r="E5" s="21">
        <v>4</v>
      </c>
      <c r="F5" s="21">
        <v>3</v>
      </c>
      <c r="G5" s="21">
        <v>1</v>
      </c>
      <c r="H5" s="21">
        <v>0</v>
      </c>
      <c r="I5" s="21">
        <v>3</v>
      </c>
      <c r="J5" s="21">
        <v>2</v>
      </c>
      <c r="K5" s="21">
        <v>1</v>
      </c>
      <c r="L5" s="21">
        <v>0</v>
      </c>
      <c r="M5" s="21">
        <v>0</v>
      </c>
      <c r="N5" s="21">
        <v>0</v>
      </c>
    </row>
    <row r="6" spans="1:14" x14ac:dyDescent="0.25">
      <c r="A6" s="16" t="s">
        <v>4</v>
      </c>
      <c r="B6" s="21">
        <v>0</v>
      </c>
      <c r="C6" s="21">
        <v>0</v>
      </c>
      <c r="D6" s="21">
        <v>4</v>
      </c>
      <c r="E6" s="21">
        <v>1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</row>
    <row r="7" spans="1:14" x14ac:dyDescent="0.25">
      <c r="A7" s="16" t="s">
        <v>5</v>
      </c>
      <c r="B7" s="21">
        <v>0</v>
      </c>
      <c r="C7" s="21">
        <v>0</v>
      </c>
      <c r="D7" s="21">
        <v>13</v>
      </c>
      <c r="E7" s="21">
        <v>3</v>
      </c>
      <c r="F7" s="21">
        <v>0</v>
      </c>
      <c r="G7" s="21">
        <v>1</v>
      </c>
      <c r="H7" s="21">
        <v>0</v>
      </c>
      <c r="I7" s="21">
        <v>4</v>
      </c>
      <c r="J7" s="21">
        <v>3</v>
      </c>
      <c r="K7" s="21">
        <v>0</v>
      </c>
      <c r="L7" s="21">
        <v>0</v>
      </c>
      <c r="M7" s="21">
        <v>0</v>
      </c>
      <c r="N7" s="21">
        <v>0</v>
      </c>
    </row>
    <row r="8" spans="1:14" x14ac:dyDescent="0.25">
      <c r="A8" s="16" t="s">
        <v>6</v>
      </c>
      <c r="B8" s="21">
        <v>0</v>
      </c>
      <c r="C8" s="21">
        <v>0</v>
      </c>
      <c r="D8" s="21">
        <v>1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x14ac:dyDescent="0.25">
      <c r="A9" s="16" t="s">
        <v>7</v>
      </c>
      <c r="B9" s="21">
        <v>0</v>
      </c>
      <c r="C9" s="21">
        <v>0</v>
      </c>
      <c r="D9" s="21">
        <v>1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</row>
    <row r="10" spans="1:14" ht="30" x14ac:dyDescent="0.25">
      <c r="A10" s="16" t="s">
        <v>8</v>
      </c>
      <c r="B10" s="21">
        <v>0</v>
      </c>
      <c r="C10" s="21">
        <v>0</v>
      </c>
      <c r="D10" s="21">
        <v>1</v>
      </c>
      <c r="E10" s="21">
        <v>0</v>
      </c>
      <c r="F10" s="21">
        <v>0</v>
      </c>
      <c r="G10" s="21">
        <v>0</v>
      </c>
      <c r="H10" s="21">
        <v>0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x14ac:dyDescent="0.25">
      <c r="A11" s="16" t="s">
        <v>9</v>
      </c>
      <c r="B11" s="21">
        <v>0</v>
      </c>
      <c r="C11" s="21">
        <v>0</v>
      </c>
      <c r="D11" s="21">
        <v>1</v>
      </c>
      <c r="E11" s="21">
        <v>0</v>
      </c>
      <c r="F11" s="21">
        <v>0</v>
      </c>
      <c r="G11" s="21">
        <v>0</v>
      </c>
      <c r="H11" s="21">
        <v>0</v>
      </c>
      <c r="I11" s="21">
        <v>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x14ac:dyDescent="0.25">
      <c r="A12" s="16" t="s">
        <v>10</v>
      </c>
      <c r="B12" s="21">
        <v>1</v>
      </c>
      <c r="C12" s="21">
        <v>0</v>
      </c>
      <c r="D12" s="21">
        <v>1</v>
      </c>
      <c r="E12" s="21">
        <v>0</v>
      </c>
      <c r="F12" s="21">
        <v>0</v>
      </c>
      <c r="G12" s="21">
        <v>1</v>
      </c>
      <c r="H12" s="21">
        <v>0</v>
      </c>
      <c r="I12" s="21">
        <v>4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</row>
    <row r="13" spans="1:14" x14ac:dyDescent="0.25">
      <c r="A13" s="16" t="s">
        <v>11</v>
      </c>
      <c r="B13" s="21">
        <v>0</v>
      </c>
      <c r="C13" s="21">
        <v>0</v>
      </c>
      <c r="D13" s="21">
        <v>12</v>
      </c>
      <c r="E13" s="21">
        <v>3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ht="30" x14ac:dyDescent="0.25">
      <c r="A14" s="16" t="s">
        <v>12</v>
      </c>
      <c r="B14" s="21">
        <v>0</v>
      </c>
      <c r="C14" s="21">
        <v>0</v>
      </c>
      <c r="D14" s="21">
        <v>2</v>
      </c>
      <c r="E14" s="21">
        <v>2</v>
      </c>
      <c r="F14" s="21">
        <v>0</v>
      </c>
      <c r="G14" s="21">
        <v>0</v>
      </c>
      <c r="H14" s="21">
        <v>0</v>
      </c>
      <c r="I14" s="21">
        <v>0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</row>
    <row r="15" spans="1:14" x14ac:dyDescent="0.25">
      <c r="A15" s="16" t="s">
        <v>13</v>
      </c>
      <c r="B15" s="21">
        <v>1</v>
      </c>
      <c r="C15" s="21">
        <v>0</v>
      </c>
      <c r="D15" s="21">
        <v>19</v>
      </c>
      <c r="E15" s="21">
        <v>4</v>
      </c>
      <c r="F15" s="21">
        <v>0</v>
      </c>
      <c r="G15" s="21">
        <v>2</v>
      </c>
      <c r="H15" s="21">
        <v>0</v>
      </c>
      <c r="I15" s="21">
        <v>10</v>
      </c>
      <c r="J15" s="21">
        <v>0</v>
      </c>
      <c r="K15" s="21">
        <v>2</v>
      </c>
      <c r="L15" s="21">
        <v>5</v>
      </c>
      <c r="M15" s="21">
        <v>0</v>
      </c>
      <c r="N15" s="21">
        <v>0</v>
      </c>
    </row>
    <row r="16" spans="1:14" ht="30" x14ac:dyDescent="0.25">
      <c r="A16" s="16" t="s">
        <v>14</v>
      </c>
      <c r="B16" s="21">
        <v>4</v>
      </c>
      <c r="C16" s="21">
        <v>0</v>
      </c>
      <c r="D16" s="21">
        <v>76</v>
      </c>
      <c r="E16" s="21">
        <v>1</v>
      </c>
      <c r="F16" s="21">
        <v>8</v>
      </c>
      <c r="G16" s="21">
        <v>15</v>
      </c>
      <c r="H16" s="21">
        <v>0</v>
      </c>
      <c r="I16" s="21">
        <v>77</v>
      </c>
      <c r="J16" s="21">
        <v>9</v>
      </c>
      <c r="K16" s="21">
        <v>5</v>
      </c>
      <c r="L16" s="21">
        <v>15</v>
      </c>
      <c r="M16" s="21">
        <v>0</v>
      </c>
      <c r="N16" s="21">
        <v>0</v>
      </c>
    </row>
    <row r="17" spans="1:14" x14ac:dyDescent="0.25">
      <c r="A17" s="16" t="s">
        <v>15</v>
      </c>
      <c r="B17" s="21">
        <v>0</v>
      </c>
      <c r="C17" s="21">
        <v>0</v>
      </c>
      <c r="D17" s="21">
        <v>9</v>
      </c>
      <c r="E17" s="21">
        <v>2</v>
      </c>
      <c r="F17" s="21">
        <v>1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</row>
    <row r="18" spans="1:14" x14ac:dyDescent="0.25">
      <c r="A18" s="16" t="s">
        <v>16</v>
      </c>
      <c r="B18" s="21">
        <v>0</v>
      </c>
      <c r="C18" s="21">
        <v>0</v>
      </c>
      <c r="D18" s="21">
        <v>1</v>
      </c>
      <c r="E18" s="21">
        <v>0</v>
      </c>
      <c r="F18" s="21">
        <v>1</v>
      </c>
      <c r="G18" s="21">
        <v>0</v>
      </c>
      <c r="H18" s="21">
        <v>0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14" x14ac:dyDescent="0.25">
      <c r="A19" s="16" t="s">
        <v>17</v>
      </c>
      <c r="B19" s="21">
        <v>0</v>
      </c>
      <c r="C19" s="21">
        <v>0</v>
      </c>
      <c r="D19" s="21">
        <v>10</v>
      </c>
      <c r="E19" s="21">
        <v>2</v>
      </c>
      <c r="F19" s="21">
        <v>1</v>
      </c>
      <c r="G19" s="21">
        <v>0</v>
      </c>
      <c r="H19" s="21">
        <v>0</v>
      </c>
      <c r="I19" s="21">
        <v>4</v>
      </c>
      <c r="J19" s="21">
        <v>0</v>
      </c>
      <c r="K19" s="21">
        <v>2</v>
      </c>
      <c r="L19" s="21">
        <v>2</v>
      </c>
      <c r="M19" s="21">
        <v>0</v>
      </c>
      <c r="N19" s="21">
        <v>0</v>
      </c>
    </row>
    <row r="20" spans="1:14" x14ac:dyDescent="0.25">
      <c r="A20" s="16" t="s">
        <v>18</v>
      </c>
      <c r="B20" s="21">
        <v>0</v>
      </c>
      <c r="C20" s="21">
        <v>0</v>
      </c>
      <c r="D20" s="21">
        <v>1</v>
      </c>
      <c r="E20" s="21">
        <v>1</v>
      </c>
      <c r="F20" s="21">
        <v>0</v>
      </c>
      <c r="G20" s="21">
        <v>0</v>
      </c>
      <c r="H20" s="21">
        <v>0</v>
      </c>
      <c r="I20" s="21">
        <v>1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</row>
    <row r="21" spans="1:14" x14ac:dyDescent="0.25">
      <c r="A21" s="16" t="s">
        <v>19</v>
      </c>
      <c r="B21" s="21">
        <v>0</v>
      </c>
      <c r="C21" s="21">
        <v>0</v>
      </c>
      <c r="D21" s="21">
        <v>1</v>
      </c>
      <c r="E21" s="21">
        <v>0</v>
      </c>
      <c r="F21" s="21">
        <v>0</v>
      </c>
      <c r="G21" s="21">
        <v>1</v>
      </c>
      <c r="H21" s="21">
        <v>0</v>
      </c>
      <c r="I21" s="21">
        <v>8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</row>
    <row r="22" spans="1:14" x14ac:dyDescent="0.25">
      <c r="A22" s="16" t="s">
        <v>20</v>
      </c>
      <c r="B22" s="21">
        <v>3</v>
      </c>
      <c r="C22" s="21">
        <v>0</v>
      </c>
      <c r="D22" s="21">
        <v>2</v>
      </c>
      <c r="E22" s="21">
        <v>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</row>
    <row r="23" spans="1:14" x14ac:dyDescent="0.25">
      <c r="A23" s="16" t="s">
        <v>21</v>
      </c>
      <c r="B23" s="21">
        <v>2</v>
      </c>
      <c r="C23" s="21">
        <v>0</v>
      </c>
      <c r="D23" s="21">
        <v>43</v>
      </c>
      <c r="E23" s="21">
        <v>1</v>
      </c>
      <c r="F23" s="21">
        <v>3</v>
      </c>
      <c r="G23" s="21">
        <v>9</v>
      </c>
      <c r="H23" s="21">
        <v>0</v>
      </c>
      <c r="I23" s="21">
        <v>24</v>
      </c>
      <c r="J23" s="21">
        <v>2</v>
      </c>
      <c r="K23" s="21">
        <v>2</v>
      </c>
      <c r="L23" s="21">
        <v>5</v>
      </c>
      <c r="M23" s="21">
        <v>0</v>
      </c>
      <c r="N23" s="21">
        <v>0</v>
      </c>
    </row>
    <row r="24" spans="1:14" x14ac:dyDescent="0.25">
      <c r="A24" s="16" t="s">
        <v>22</v>
      </c>
      <c r="B24" s="21">
        <v>0</v>
      </c>
      <c r="C24" s="21">
        <v>0</v>
      </c>
      <c r="D24" s="21">
        <v>17</v>
      </c>
      <c r="E24" s="21">
        <v>1</v>
      </c>
      <c r="F24" s="21">
        <v>1</v>
      </c>
      <c r="G24" s="21">
        <v>4</v>
      </c>
      <c r="H24" s="21">
        <v>0</v>
      </c>
      <c r="I24" s="21">
        <v>17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</row>
    <row r="25" spans="1:14" x14ac:dyDescent="0.25">
      <c r="A25" s="11" t="s">
        <v>38</v>
      </c>
      <c r="B25" s="5">
        <f>SUM(B2:B24)</f>
        <v>11</v>
      </c>
      <c r="C25" s="5">
        <f t="shared" ref="C25:N25" si="0">SUM(C2:C24)</f>
        <v>0</v>
      </c>
      <c r="D25" s="5">
        <f t="shared" si="0"/>
        <v>263</v>
      </c>
      <c r="E25" s="5">
        <f t="shared" si="0"/>
        <v>33</v>
      </c>
      <c r="F25" s="5">
        <f t="shared" si="0"/>
        <v>19</v>
      </c>
      <c r="G25" s="5">
        <f t="shared" si="0"/>
        <v>36</v>
      </c>
      <c r="H25" s="5">
        <f t="shared" si="0"/>
        <v>0</v>
      </c>
      <c r="I25" s="5">
        <f t="shared" si="0"/>
        <v>166</v>
      </c>
      <c r="J25" s="5">
        <f t="shared" si="0"/>
        <v>21</v>
      </c>
      <c r="K25" s="5">
        <f t="shared" si="0"/>
        <v>12</v>
      </c>
      <c r="L25" s="5">
        <f t="shared" si="0"/>
        <v>28</v>
      </c>
      <c r="M25" s="5">
        <f t="shared" si="0"/>
        <v>0</v>
      </c>
      <c r="N25" s="5">
        <f t="shared" si="0"/>
        <v>0</v>
      </c>
    </row>
    <row r="26" spans="1:14" x14ac:dyDescent="0.25">
      <c r="A26" s="5"/>
      <c r="B26" s="5"/>
      <c r="C26" s="1"/>
      <c r="D26" s="1"/>
      <c r="E26" s="1"/>
      <c r="F26" s="1"/>
      <c r="G26" s="1"/>
    </row>
    <row r="27" spans="1:14" x14ac:dyDescent="0.25">
      <c r="A27" s="26" t="s">
        <v>53</v>
      </c>
      <c r="B27" s="5"/>
      <c r="C27" s="1"/>
      <c r="D27" s="1"/>
      <c r="E27" s="1"/>
      <c r="F27" s="1"/>
      <c r="G27" s="1"/>
    </row>
    <row r="28" spans="1:14" x14ac:dyDescent="0.25">
      <c r="A28" s="26" t="s">
        <v>54</v>
      </c>
      <c r="B28" s="5"/>
      <c r="C28" s="1"/>
      <c r="D28" s="1"/>
      <c r="E28" s="1"/>
      <c r="F28" s="1"/>
      <c r="G28" s="1"/>
    </row>
    <row r="29" spans="1:14" x14ac:dyDescent="0.2">
      <c r="A29" s="27" t="s">
        <v>55</v>
      </c>
      <c r="B29" s="6"/>
      <c r="C29" s="1"/>
      <c r="D29" s="1"/>
      <c r="E29" s="1"/>
      <c r="F29" s="1"/>
      <c r="G29" s="1"/>
    </row>
    <row r="30" spans="1:14" x14ac:dyDescent="0.2">
      <c r="A30" s="28" t="s">
        <v>56</v>
      </c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C72" s="1"/>
      <c r="D72" s="1"/>
      <c r="E72" s="1"/>
      <c r="F72" s="1"/>
      <c r="G72" s="1"/>
    </row>
    <row r="73" spans="1:7" x14ac:dyDescent="0.25">
      <c r="A73" s="6"/>
      <c r="C73" s="1"/>
      <c r="D73" s="1"/>
      <c r="E73" s="1"/>
      <c r="F73" s="1"/>
      <c r="G73" s="1"/>
    </row>
    <row r="74" spans="1:7" x14ac:dyDescent="0.25">
      <c r="A74" s="6"/>
      <c r="C74" s="1"/>
      <c r="D74" s="1"/>
      <c r="E74" s="1"/>
      <c r="F74" s="1"/>
      <c r="G74" s="1"/>
    </row>
    <row r="75" spans="1:7" x14ac:dyDescent="0.25">
      <c r="A75" s="6"/>
      <c r="C75" s="1"/>
      <c r="D75" s="1"/>
      <c r="E75" s="1"/>
      <c r="F75" s="1"/>
      <c r="G75" s="1"/>
    </row>
    <row r="76" spans="1:7" x14ac:dyDescent="0.25">
      <c r="A76" s="6"/>
      <c r="C76" s="1"/>
      <c r="D76" s="1"/>
      <c r="E76" s="1"/>
      <c r="F76" s="1"/>
      <c r="G76" s="1"/>
    </row>
    <row r="77" spans="1:7" x14ac:dyDescent="0.25">
      <c r="A77" s="6"/>
      <c r="C77" s="1"/>
      <c r="D77" s="1"/>
      <c r="E77" s="1"/>
      <c r="F77" s="1"/>
      <c r="G77" s="1"/>
    </row>
    <row r="78" spans="1:7" x14ac:dyDescent="0.25">
      <c r="A78" s="6"/>
      <c r="C78" s="1"/>
      <c r="D78" s="1"/>
      <c r="E78" s="1"/>
      <c r="F78" s="1"/>
      <c r="G78" s="1"/>
    </row>
    <row r="79" spans="1:7" x14ac:dyDescent="0.25">
      <c r="A79" s="6"/>
      <c r="C79" s="1"/>
      <c r="D79" s="1"/>
      <c r="E79" s="1"/>
      <c r="F79" s="1"/>
      <c r="G79" s="1"/>
    </row>
    <row r="80" spans="1:7" x14ac:dyDescent="0.25">
      <c r="A80" s="6"/>
      <c r="C80" s="1"/>
      <c r="D80" s="1"/>
      <c r="E80" s="1"/>
      <c r="F80" s="1"/>
      <c r="G80" s="1"/>
    </row>
    <row r="81" spans="1:7" x14ac:dyDescent="0.25">
      <c r="A81" s="6"/>
      <c r="C81" s="1"/>
      <c r="D81" s="1"/>
      <c r="E81" s="1"/>
      <c r="F81" s="1"/>
      <c r="G81" s="1"/>
    </row>
    <row r="82" spans="1:7" x14ac:dyDescent="0.25">
      <c r="A82" s="6"/>
      <c r="C82" s="1"/>
      <c r="D82" s="1"/>
      <c r="E82" s="1"/>
      <c r="F82" s="1"/>
      <c r="G82" s="1"/>
    </row>
    <row r="83" spans="1:7" x14ac:dyDescent="0.25">
      <c r="A83" s="6"/>
      <c r="C83" s="1"/>
      <c r="D83" s="1"/>
      <c r="E83" s="1"/>
      <c r="F83" s="1"/>
      <c r="G83" s="1"/>
    </row>
    <row r="84" spans="1:7" x14ac:dyDescent="0.25">
      <c r="A84" s="6"/>
      <c r="C84" s="1"/>
      <c r="D84" s="1"/>
      <c r="E84" s="1"/>
      <c r="F84" s="1"/>
      <c r="G84" s="1"/>
    </row>
    <row r="85" spans="1:7" x14ac:dyDescent="0.25">
      <c r="A85" s="6"/>
      <c r="C85" s="1"/>
      <c r="D85" s="1"/>
      <c r="E85" s="1"/>
      <c r="F85" s="1"/>
      <c r="G85" s="1"/>
    </row>
    <row r="86" spans="1:7" x14ac:dyDescent="0.25">
      <c r="A86" s="6"/>
      <c r="C86" s="1"/>
      <c r="D86" s="1"/>
      <c r="E86" s="1"/>
      <c r="F86" s="1"/>
      <c r="G86" s="1"/>
    </row>
    <row r="87" spans="1:7" x14ac:dyDescent="0.25">
      <c r="A87" s="6"/>
      <c r="C87" s="1"/>
      <c r="D87" s="1"/>
      <c r="E87" s="1"/>
      <c r="F87" s="1"/>
      <c r="G87" s="1"/>
    </row>
    <row r="88" spans="1:7" x14ac:dyDescent="0.25">
      <c r="A88" s="6"/>
      <c r="C88" s="1"/>
      <c r="D88" s="1"/>
      <c r="E88" s="1"/>
      <c r="F88" s="1"/>
      <c r="G88" s="1"/>
    </row>
    <row r="89" spans="1:7" x14ac:dyDescent="0.25">
      <c r="A89" s="6"/>
      <c r="C89" s="1"/>
      <c r="D89" s="1"/>
      <c r="E89" s="1"/>
      <c r="F89" s="1"/>
      <c r="G89" s="1"/>
    </row>
    <row r="90" spans="1:7" x14ac:dyDescent="0.25">
      <c r="A90" s="6"/>
      <c r="C90" s="1"/>
      <c r="D90" s="1"/>
      <c r="E90" s="1"/>
      <c r="F90" s="1"/>
      <c r="G90" s="1"/>
    </row>
    <row r="91" spans="1:7" x14ac:dyDescent="0.25">
      <c r="A91" s="6"/>
      <c r="C91" s="1"/>
      <c r="D91" s="1"/>
      <c r="E91" s="1"/>
      <c r="F91" s="1"/>
      <c r="G91" s="1"/>
    </row>
    <row r="92" spans="1:7" x14ac:dyDescent="0.25">
      <c r="A92" s="6"/>
      <c r="C92" s="1"/>
      <c r="D92" s="1"/>
      <c r="E92" s="1"/>
      <c r="F92" s="1"/>
      <c r="G92" s="1"/>
    </row>
    <row r="93" spans="1:7" x14ac:dyDescent="0.25">
      <c r="A93" s="6"/>
      <c r="C93" s="1"/>
      <c r="D93" s="1"/>
      <c r="E93" s="1"/>
      <c r="F93" s="1"/>
      <c r="G93" s="1"/>
    </row>
    <row r="94" spans="1:7" x14ac:dyDescent="0.25">
      <c r="A94" s="6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IHvylrUxZWwa7Hqq2kItz8/5bvkyO6teK2l+qGoARAgF4c/UZ4bgzVfyOsEWvY4NieHK7EBEvU0HN18YL/QZ2A==" saltValue="xFeYS4t3pGlJAn+BvkQE2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N499"/>
  <sheetViews>
    <sheetView topLeftCell="A15" zoomScaleNormal="100" zoomScalePageLayoutView="130" workbookViewId="0">
      <selection activeCell="A27" sqref="A27:A30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23</v>
      </c>
      <c r="B1" s="8" t="s">
        <v>25</v>
      </c>
      <c r="C1" s="9" t="s">
        <v>26</v>
      </c>
      <c r="D1" s="9" t="s">
        <v>27</v>
      </c>
      <c r="E1" s="9" t="s">
        <v>28</v>
      </c>
      <c r="F1" s="8" t="s">
        <v>29</v>
      </c>
      <c r="G1" s="9" t="s">
        <v>30</v>
      </c>
      <c r="H1" s="8" t="s">
        <v>31</v>
      </c>
      <c r="I1" s="9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</row>
    <row r="2" spans="1:14" x14ac:dyDescent="0.25">
      <c r="A2" s="16" t="s">
        <v>0</v>
      </c>
      <c r="B2" s="21">
        <v>0</v>
      </c>
      <c r="C2" s="21">
        <v>0</v>
      </c>
      <c r="D2" s="21">
        <v>13</v>
      </c>
      <c r="E2" s="21">
        <v>2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1">
        <v>0</v>
      </c>
      <c r="L2" s="21">
        <v>2</v>
      </c>
      <c r="M2" s="21">
        <v>0</v>
      </c>
      <c r="N2" s="21">
        <v>0</v>
      </c>
    </row>
    <row r="3" spans="1:14" ht="30" x14ac:dyDescent="0.25">
      <c r="A3" s="16" t="s">
        <v>1</v>
      </c>
      <c r="B3" s="21">
        <v>0</v>
      </c>
      <c r="C3" s="21">
        <v>0</v>
      </c>
      <c r="D3" s="21">
        <v>4</v>
      </c>
      <c r="E3" s="21">
        <v>1</v>
      </c>
      <c r="F3" s="21">
        <v>0</v>
      </c>
      <c r="G3" s="21">
        <v>1</v>
      </c>
      <c r="H3" s="21">
        <v>0</v>
      </c>
      <c r="I3" s="21">
        <v>0</v>
      </c>
      <c r="J3" s="21">
        <v>1</v>
      </c>
      <c r="K3" s="21">
        <v>0</v>
      </c>
      <c r="L3" s="21">
        <v>0</v>
      </c>
      <c r="M3" s="21">
        <v>0</v>
      </c>
      <c r="N3" s="21">
        <v>0</v>
      </c>
    </row>
    <row r="4" spans="1:14" x14ac:dyDescent="0.25">
      <c r="A4" s="16" t="s">
        <v>2</v>
      </c>
      <c r="B4" s="21">
        <v>2</v>
      </c>
      <c r="C4" s="21">
        <v>0</v>
      </c>
      <c r="D4" s="21">
        <v>18</v>
      </c>
      <c r="E4" s="21">
        <v>3</v>
      </c>
      <c r="F4" s="21">
        <v>0</v>
      </c>
      <c r="G4" s="21">
        <v>3</v>
      </c>
      <c r="H4" s="21">
        <v>0</v>
      </c>
      <c r="I4" s="21">
        <v>11</v>
      </c>
      <c r="J4" s="21">
        <v>2</v>
      </c>
      <c r="K4" s="21">
        <v>1</v>
      </c>
      <c r="L4" s="21">
        <v>0</v>
      </c>
      <c r="M4" s="21">
        <v>0</v>
      </c>
      <c r="N4" s="21">
        <v>1</v>
      </c>
    </row>
    <row r="5" spans="1:14" ht="30" x14ac:dyDescent="0.25">
      <c r="A5" s="16" t="s">
        <v>3</v>
      </c>
      <c r="B5" s="21">
        <v>0</v>
      </c>
      <c r="C5" s="21">
        <v>0</v>
      </c>
      <c r="D5" s="21">
        <v>16</v>
      </c>
      <c r="E5" s="21">
        <v>4</v>
      </c>
      <c r="F5" s="21">
        <v>3</v>
      </c>
      <c r="G5" s="21">
        <v>5</v>
      </c>
      <c r="H5" s="21">
        <v>1</v>
      </c>
      <c r="I5" s="21">
        <v>9</v>
      </c>
      <c r="J5" s="21">
        <v>3</v>
      </c>
      <c r="K5" s="21">
        <v>0</v>
      </c>
      <c r="L5" s="21">
        <v>0</v>
      </c>
      <c r="M5" s="21">
        <v>0</v>
      </c>
      <c r="N5" s="21">
        <v>0</v>
      </c>
    </row>
    <row r="6" spans="1:14" x14ac:dyDescent="0.25">
      <c r="A6" s="16" t="s">
        <v>4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</row>
    <row r="7" spans="1:14" x14ac:dyDescent="0.25">
      <c r="A7" s="16" t="s">
        <v>5</v>
      </c>
      <c r="B7" s="21">
        <v>0</v>
      </c>
      <c r="C7" s="21">
        <v>0</v>
      </c>
      <c r="D7" s="21">
        <v>12</v>
      </c>
      <c r="E7" s="21">
        <v>1</v>
      </c>
      <c r="F7" s="21">
        <v>0</v>
      </c>
      <c r="G7" s="21">
        <v>1</v>
      </c>
      <c r="H7" s="21">
        <v>0</v>
      </c>
      <c r="I7" s="21">
        <v>1</v>
      </c>
      <c r="J7" s="21">
        <v>0</v>
      </c>
      <c r="K7" s="21">
        <v>3</v>
      </c>
      <c r="L7" s="21">
        <v>1</v>
      </c>
      <c r="M7" s="21">
        <v>0</v>
      </c>
      <c r="N7" s="21">
        <v>0</v>
      </c>
    </row>
    <row r="8" spans="1:14" x14ac:dyDescent="0.25">
      <c r="A8" s="16" t="s">
        <v>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x14ac:dyDescent="0.25">
      <c r="A9" s="16" t="s">
        <v>7</v>
      </c>
      <c r="B9" s="21">
        <v>0</v>
      </c>
      <c r="C9" s="21">
        <v>0</v>
      </c>
      <c r="D9" s="21">
        <v>6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</row>
    <row r="10" spans="1:14" ht="30" x14ac:dyDescent="0.25">
      <c r="A10" s="16" t="s">
        <v>8</v>
      </c>
      <c r="B10" s="21">
        <v>0</v>
      </c>
      <c r="C10" s="21">
        <v>0</v>
      </c>
      <c r="D10" s="21">
        <v>4</v>
      </c>
      <c r="E10" s="21">
        <v>1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x14ac:dyDescent="0.25">
      <c r="A11" s="16" t="s">
        <v>9</v>
      </c>
      <c r="B11" s="21">
        <v>0</v>
      </c>
      <c r="C11" s="21">
        <v>0</v>
      </c>
      <c r="D11" s="21">
        <v>3</v>
      </c>
      <c r="E11" s="21">
        <v>1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1</v>
      </c>
      <c r="L11" s="21">
        <v>0</v>
      </c>
      <c r="M11" s="21">
        <v>0</v>
      </c>
      <c r="N11" s="21">
        <v>0</v>
      </c>
    </row>
    <row r="12" spans="1:14" x14ac:dyDescent="0.25">
      <c r="A12" s="16" t="s">
        <v>10</v>
      </c>
      <c r="B12" s="21">
        <v>0</v>
      </c>
      <c r="C12" s="21">
        <v>0</v>
      </c>
      <c r="D12" s="21">
        <v>4</v>
      </c>
      <c r="E12" s="21">
        <v>0</v>
      </c>
      <c r="F12" s="21">
        <v>0</v>
      </c>
      <c r="G12" s="21">
        <v>1</v>
      </c>
      <c r="H12" s="21">
        <v>0</v>
      </c>
      <c r="I12" s="21">
        <v>4</v>
      </c>
      <c r="J12" s="21">
        <v>1</v>
      </c>
      <c r="K12" s="21">
        <v>1</v>
      </c>
      <c r="L12" s="21">
        <v>0</v>
      </c>
      <c r="M12" s="21">
        <v>0</v>
      </c>
      <c r="N12" s="21">
        <v>0</v>
      </c>
    </row>
    <row r="13" spans="1:14" x14ac:dyDescent="0.25">
      <c r="A13" s="16" t="s">
        <v>11</v>
      </c>
      <c r="B13" s="21">
        <v>0</v>
      </c>
      <c r="C13" s="21">
        <v>0</v>
      </c>
      <c r="D13" s="21">
        <v>9</v>
      </c>
      <c r="E13" s="21">
        <v>3</v>
      </c>
      <c r="F13" s="21">
        <v>0</v>
      </c>
      <c r="G13" s="21">
        <v>0</v>
      </c>
      <c r="H13" s="21">
        <v>1</v>
      </c>
      <c r="I13" s="21">
        <v>0</v>
      </c>
      <c r="J13" s="21">
        <v>1</v>
      </c>
      <c r="K13" s="21">
        <v>0</v>
      </c>
      <c r="L13" s="21">
        <v>1</v>
      </c>
      <c r="M13" s="21">
        <v>0</v>
      </c>
      <c r="N13" s="21">
        <v>0</v>
      </c>
    </row>
    <row r="14" spans="1:14" ht="30" x14ac:dyDescent="0.25">
      <c r="A14" s="16" t="s">
        <v>12</v>
      </c>
      <c r="B14" s="21">
        <v>0</v>
      </c>
      <c r="C14" s="21">
        <v>0</v>
      </c>
      <c r="D14" s="21">
        <v>4</v>
      </c>
      <c r="E14" s="21">
        <v>3</v>
      </c>
      <c r="F14" s="21">
        <v>0</v>
      </c>
      <c r="G14" s="21">
        <v>0</v>
      </c>
      <c r="H14" s="21">
        <v>0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1:14" x14ac:dyDescent="0.25">
      <c r="A15" s="16" t="s">
        <v>13</v>
      </c>
      <c r="B15" s="21">
        <v>1</v>
      </c>
      <c r="C15" s="21">
        <v>0</v>
      </c>
      <c r="D15" s="21">
        <v>23</v>
      </c>
      <c r="E15" s="21">
        <v>1</v>
      </c>
      <c r="F15" s="21">
        <v>1</v>
      </c>
      <c r="G15" s="21">
        <v>0</v>
      </c>
      <c r="H15" s="21">
        <v>0</v>
      </c>
      <c r="I15" s="21">
        <v>11</v>
      </c>
      <c r="J15" s="21">
        <v>2</v>
      </c>
      <c r="K15" s="21">
        <v>10</v>
      </c>
      <c r="L15" s="21">
        <v>4</v>
      </c>
      <c r="M15" s="21">
        <v>0</v>
      </c>
      <c r="N15" s="21">
        <v>0</v>
      </c>
    </row>
    <row r="16" spans="1:14" ht="30" x14ac:dyDescent="0.25">
      <c r="A16" s="16" t="s">
        <v>14</v>
      </c>
      <c r="B16" s="21">
        <v>3</v>
      </c>
      <c r="C16" s="21">
        <v>0</v>
      </c>
      <c r="D16" s="21">
        <v>67</v>
      </c>
      <c r="E16" s="21">
        <v>0</v>
      </c>
      <c r="F16" s="21">
        <v>8</v>
      </c>
      <c r="G16" s="21">
        <v>8</v>
      </c>
      <c r="H16" s="21">
        <v>0</v>
      </c>
      <c r="I16" s="21">
        <v>74</v>
      </c>
      <c r="J16" s="21">
        <v>5</v>
      </c>
      <c r="K16" s="21">
        <v>12</v>
      </c>
      <c r="L16" s="21">
        <v>18</v>
      </c>
      <c r="M16" s="21">
        <v>0</v>
      </c>
      <c r="N16" s="21">
        <v>0</v>
      </c>
    </row>
    <row r="17" spans="1:14" x14ac:dyDescent="0.25">
      <c r="A17" s="16" t="s">
        <v>15</v>
      </c>
      <c r="B17" s="21">
        <v>0</v>
      </c>
      <c r="C17" s="21">
        <v>0</v>
      </c>
      <c r="D17" s="21">
        <v>4</v>
      </c>
      <c r="E17" s="21">
        <v>0</v>
      </c>
      <c r="F17" s="21">
        <v>1</v>
      </c>
      <c r="G17" s="21">
        <v>0</v>
      </c>
      <c r="H17" s="21">
        <v>0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</row>
    <row r="18" spans="1:14" x14ac:dyDescent="0.25">
      <c r="A18" s="16" t="s">
        <v>16</v>
      </c>
      <c r="B18" s="21">
        <v>0</v>
      </c>
      <c r="C18" s="21">
        <v>0</v>
      </c>
      <c r="D18" s="21">
        <v>4</v>
      </c>
      <c r="E18" s="21">
        <v>0</v>
      </c>
      <c r="F18" s="21">
        <v>1</v>
      </c>
      <c r="G18" s="21">
        <v>0</v>
      </c>
      <c r="H18" s="21">
        <v>0</v>
      </c>
      <c r="I18" s="21">
        <v>4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</row>
    <row r="19" spans="1:14" x14ac:dyDescent="0.25">
      <c r="A19" s="16" t="s">
        <v>17</v>
      </c>
      <c r="B19" s="21">
        <v>0</v>
      </c>
      <c r="C19" s="21">
        <v>0</v>
      </c>
      <c r="D19" s="21">
        <v>13</v>
      </c>
      <c r="E19" s="21">
        <v>0</v>
      </c>
      <c r="F19" s="21">
        <v>0</v>
      </c>
      <c r="G19" s="21">
        <v>0</v>
      </c>
      <c r="H19" s="21">
        <v>0</v>
      </c>
      <c r="I19" s="21">
        <v>2</v>
      </c>
      <c r="J19" s="21">
        <v>2</v>
      </c>
      <c r="K19" s="21">
        <v>2</v>
      </c>
      <c r="L19" s="21">
        <v>3</v>
      </c>
      <c r="M19" s="21">
        <v>0</v>
      </c>
      <c r="N19" s="21">
        <v>0</v>
      </c>
    </row>
    <row r="20" spans="1:14" x14ac:dyDescent="0.25">
      <c r="A20" s="16" t="s">
        <v>18</v>
      </c>
      <c r="B20" s="21">
        <v>0</v>
      </c>
      <c r="C20" s="21">
        <v>0</v>
      </c>
      <c r="D20" s="21">
        <v>3</v>
      </c>
      <c r="E20" s="21">
        <v>2</v>
      </c>
      <c r="F20" s="21">
        <v>0</v>
      </c>
      <c r="G20" s="21">
        <v>0</v>
      </c>
      <c r="H20" s="21">
        <v>0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14" x14ac:dyDescent="0.25">
      <c r="A21" s="16" t="s">
        <v>19</v>
      </c>
      <c r="B21" s="21">
        <v>0</v>
      </c>
      <c r="C21" s="21">
        <v>0</v>
      </c>
      <c r="D21" s="21">
        <v>5</v>
      </c>
      <c r="E21" s="21">
        <v>2</v>
      </c>
      <c r="F21" s="21">
        <v>0</v>
      </c>
      <c r="G21" s="21">
        <v>0</v>
      </c>
      <c r="H21" s="21">
        <v>0</v>
      </c>
      <c r="I21" s="21">
        <v>5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</row>
    <row r="22" spans="1:14" x14ac:dyDescent="0.25">
      <c r="A22" s="16" t="s">
        <v>20</v>
      </c>
      <c r="B22" s="21">
        <v>0</v>
      </c>
      <c r="C22" s="21">
        <v>0</v>
      </c>
      <c r="D22" s="21">
        <v>0</v>
      </c>
      <c r="E22" s="21">
        <v>0</v>
      </c>
      <c r="F22" s="21">
        <v>1</v>
      </c>
      <c r="G22" s="21">
        <v>0</v>
      </c>
      <c r="H22" s="21">
        <v>2</v>
      </c>
      <c r="I22" s="21">
        <v>2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</row>
    <row r="23" spans="1:14" x14ac:dyDescent="0.25">
      <c r="A23" s="16" t="s">
        <v>21</v>
      </c>
      <c r="B23" s="21">
        <v>1</v>
      </c>
      <c r="C23" s="21">
        <v>0</v>
      </c>
      <c r="D23" s="21">
        <v>55</v>
      </c>
      <c r="E23" s="21">
        <v>2</v>
      </c>
      <c r="F23" s="21">
        <v>1</v>
      </c>
      <c r="G23" s="21">
        <v>6</v>
      </c>
      <c r="H23" s="21">
        <v>0</v>
      </c>
      <c r="I23" s="21">
        <v>29</v>
      </c>
      <c r="J23" s="21">
        <v>2</v>
      </c>
      <c r="K23" s="21">
        <v>7</v>
      </c>
      <c r="L23" s="21">
        <v>5</v>
      </c>
      <c r="M23" s="21">
        <v>0</v>
      </c>
      <c r="N23" s="21">
        <v>0</v>
      </c>
    </row>
    <row r="24" spans="1:14" x14ac:dyDescent="0.25">
      <c r="A24" s="16" t="s">
        <v>22</v>
      </c>
      <c r="B24" s="21">
        <v>0</v>
      </c>
      <c r="C24" s="21">
        <v>0</v>
      </c>
      <c r="D24" s="21">
        <v>9</v>
      </c>
      <c r="E24" s="21">
        <v>0</v>
      </c>
      <c r="F24" s="21">
        <v>1</v>
      </c>
      <c r="G24" s="21">
        <v>1</v>
      </c>
      <c r="H24" s="21">
        <v>0</v>
      </c>
      <c r="I24" s="21">
        <v>18</v>
      </c>
      <c r="J24" s="21">
        <v>0</v>
      </c>
      <c r="K24" s="21">
        <v>1</v>
      </c>
      <c r="L24" s="21">
        <v>0</v>
      </c>
      <c r="M24" s="21">
        <v>0</v>
      </c>
      <c r="N24" s="21">
        <v>0</v>
      </c>
    </row>
    <row r="25" spans="1:14" x14ac:dyDescent="0.25">
      <c r="A25" s="11" t="s">
        <v>38</v>
      </c>
      <c r="B25" s="5">
        <f>SUM(B2:B24)</f>
        <v>7</v>
      </c>
      <c r="C25" s="5">
        <f t="shared" ref="C25:N25" si="0">SUM(C2:C24)</f>
        <v>0</v>
      </c>
      <c r="D25" s="5">
        <f t="shared" si="0"/>
        <v>276</v>
      </c>
      <c r="E25" s="5">
        <f t="shared" si="0"/>
        <v>26</v>
      </c>
      <c r="F25" s="5">
        <f t="shared" si="0"/>
        <v>17</v>
      </c>
      <c r="G25" s="5">
        <f t="shared" si="0"/>
        <v>26</v>
      </c>
      <c r="H25" s="5">
        <f t="shared" si="0"/>
        <v>4</v>
      </c>
      <c r="I25" s="5">
        <f t="shared" si="0"/>
        <v>173</v>
      </c>
      <c r="J25" s="5">
        <f t="shared" si="0"/>
        <v>21</v>
      </c>
      <c r="K25" s="5">
        <f t="shared" si="0"/>
        <v>38</v>
      </c>
      <c r="L25" s="5">
        <f t="shared" si="0"/>
        <v>34</v>
      </c>
      <c r="M25" s="5">
        <f t="shared" si="0"/>
        <v>0</v>
      </c>
      <c r="N25" s="5">
        <f t="shared" si="0"/>
        <v>1</v>
      </c>
    </row>
    <row r="26" spans="1:14" x14ac:dyDescent="0.25">
      <c r="A26" s="5"/>
      <c r="B26" s="5"/>
      <c r="C26" s="1"/>
      <c r="D26" s="1"/>
      <c r="E26" s="1"/>
      <c r="F26" s="1"/>
      <c r="G26" s="1"/>
    </row>
    <row r="27" spans="1:14" x14ac:dyDescent="0.25">
      <c r="A27" s="26" t="s">
        <v>53</v>
      </c>
      <c r="B27" s="5"/>
      <c r="C27" s="1"/>
      <c r="D27" s="1"/>
      <c r="E27" s="1"/>
      <c r="F27" s="1"/>
      <c r="G27" s="1"/>
    </row>
    <row r="28" spans="1:14" x14ac:dyDescent="0.25">
      <c r="A28" s="26" t="s">
        <v>54</v>
      </c>
      <c r="B28" s="5"/>
      <c r="C28" s="1"/>
      <c r="D28" s="1"/>
      <c r="E28" s="1"/>
      <c r="F28" s="1"/>
      <c r="G28" s="1"/>
    </row>
    <row r="29" spans="1:14" x14ac:dyDescent="0.2">
      <c r="A29" s="27" t="s">
        <v>55</v>
      </c>
      <c r="B29" s="6"/>
      <c r="C29" s="1"/>
      <c r="D29" s="1"/>
      <c r="E29" s="1"/>
      <c r="F29" s="1"/>
      <c r="G29" s="1"/>
    </row>
    <row r="30" spans="1:14" x14ac:dyDescent="0.2">
      <c r="A30" s="28" t="s">
        <v>56</v>
      </c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C72" s="1"/>
      <c r="D72" s="1"/>
      <c r="E72" s="1"/>
      <c r="F72" s="1"/>
      <c r="G72" s="1"/>
    </row>
    <row r="73" spans="1:7" x14ac:dyDescent="0.25">
      <c r="A73" s="6"/>
      <c r="C73" s="1"/>
      <c r="D73" s="1"/>
      <c r="E73" s="1"/>
      <c r="F73" s="1"/>
      <c r="G73" s="1"/>
    </row>
    <row r="74" spans="1:7" x14ac:dyDescent="0.25">
      <c r="A74" s="6"/>
      <c r="C74" s="1"/>
      <c r="D74" s="1"/>
      <c r="E74" s="1"/>
      <c r="F74" s="1"/>
      <c r="G74" s="1"/>
    </row>
    <row r="75" spans="1:7" x14ac:dyDescent="0.25">
      <c r="A75" s="6"/>
      <c r="C75" s="1"/>
      <c r="D75" s="1"/>
      <c r="E75" s="1"/>
      <c r="F75" s="1"/>
      <c r="G75" s="1"/>
    </row>
    <row r="76" spans="1:7" x14ac:dyDescent="0.25">
      <c r="A76" s="6"/>
      <c r="C76" s="1"/>
      <c r="D76" s="1"/>
      <c r="E76" s="1"/>
      <c r="F76" s="1"/>
      <c r="G76" s="1"/>
    </row>
    <row r="77" spans="1:7" x14ac:dyDescent="0.25">
      <c r="A77" s="6"/>
      <c r="C77" s="1"/>
      <c r="D77" s="1"/>
      <c r="E77" s="1"/>
      <c r="F77" s="1"/>
      <c r="G77" s="1"/>
    </row>
    <row r="78" spans="1:7" x14ac:dyDescent="0.25">
      <c r="A78" s="6"/>
      <c r="C78" s="1"/>
      <c r="D78" s="1"/>
      <c r="E78" s="1"/>
      <c r="F78" s="1"/>
      <c r="G78" s="1"/>
    </row>
    <row r="79" spans="1:7" x14ac:dyDescent="0.25">
      <c r="A79" s="6"/>
      <c r="C79" s="1"/>
      <c r="D79" s="1"/>
      <c r="E79" s="1"/>
      <c r="F79" s="1"/>
      <c r="G79" s="1"/>
    </row>
    <row r="80" spans="1:7" x14ac:dyDescent="0.25">
      <c r="A80" s="6"/>
      <c r="C80" s="1"/>
      <c r="D80" s="1"/>
      <c r="E80" s="1"/>
      <c r="F80" s="1"/>
      <c r="G80" s="1"/>
    </row>
    <row r="81" spans="1:7" x14ac:dyDescent="0.25">
      <c r="A81" s="6"/>
      <c r="C81" s="1"/>
      <c r="D81" s="1"/>
      <c r="E81" s="1"/>
      <c r="F81" s="1"/>
      <c r="G81" s="1"/>
    </row>
    <row r="82" spans="1:7" x14ac:dyDescent="0.25">
      <c r="A82" s="6"/>
      <c r="C82" s="1"/>
      <c r="D82" s="1"/>
      <c r="E82" s="1"/>
      <c r="F82" s="1"/>
      <c r="G82" s="1"/>
    </row>
    <row r="83" spans="1:7" x14ac:dyDescent="0.25">
      <c r="A83" s="6"/>
      <c r="C83" s="1"/>
      <c r="D83" s="1"/>
      <c r="E83" s="1"/>
      <c r="F83" s="1"/>
      <c r="G83" s="1"/>
    </row>
    <row r="84" spans="1:7" x14ac:dyDescent="0.25">
      <c r="A84" s="6"/>
      <c r="C84" s="1"/>
      <c r="D84" s="1"/>
      <c r="E84" s="1"/>
      <c r="F84" s="1"/>
      <c r="G84" s="1"/>
    </row>
    <row r="85" spans="1:7" x14ac:dyDescent="0.25">
      <c r="A85" s="6"/>
      <c r="C85" s="1"/>
      <c r="D85" s="1"/>
      <c r="E85" s="1"/>
      <c r="F85" s="1"/>
      <c r="G85" s="1"/>
    </row>
    <row r="86" spans="1:7" x14ac:dyDescent="0.25">
      <c r="A86" s="6"/>
      <c r="C86" s="1"/>
      <c r="D86" s="1"/>
      <c r="E86" s="1"/>
      <c r="F86" s="1"/>
      <c r="G86" s="1"/>
    </row>
    <row r="87" spans="1:7" x14ac:dyDescent="0.25">
      <c r="A87" s="6"/>
      <c r="C87" s="1"/>
      <c r="D87" s="1"/>
      <c r="E87" s="1"/>
      <c r="F87" s="1"/>
      <c r="G87" s="1"/>
    </row>
    <row r="88" spans="1:7" x14ac:dyDescent="0.25">
      <c r="A88" s="6"/>
      <c r="C88" s="1"/>
      <c r="D88" s="1"/>
      <c r="E88" s="1"/>
      <c r="F88" s="1"/>
      <c r="G88" s="1"/>
    </row>
    <row r="89" spans="1:7" x14ac:dyDescent="0.25">
      <c r="A89" s="6"/>
      <c r="C89" s="1"/>
      <c r="D89" s="1"/>
      <c r="E89" s="1"/>
      <c r="F89" s="1"/>
      <c r="G89" s="1"/>
    </row>
    <row r="90" spans="1:7" x14ac:dyDescent="0.25">
      <c r="A90" s="6"/>
      <c r="C90" s="1"/>
      <c r="D90" s="1"/>
      <c r="E90" s="1"/>
      <c r="F90" s="1"/>
      <c r="G90" s="1"/>
    </row>
    <row r="91" spans="1:7" x14ac:dyDescent="0.25">
      <c r="A91" s="6"/>
      <c r="C91" s="1"/>
      <c r="D91" s="1"/>
      <c r="E91" s="1"/>
      <c r="F91" s="1"/>
      <c r="G91" s="1"/>
    </row>
    <row r="92" spans="1:7" x14ac:dyDescent="0.25">
      <c r="A92" s="6"/>
      <c r="C92" s="1"/>
      <c r="D92" s="1"/>
      <c r="E92" s="1"/>
      <c r="F92" s="1"/>
      <c r="G92" s="1"/>
    </row>
    <row r="93" spans="1:7" x14ac:dyDescent="0.25">
      <c r="A93" s="6"/>
      <c r="C93" s="1"/>
      <c r="D93" s="1"/>
      <c r="E93" s="1"/>
      <c r="F93" s="1"/>
      <c r="G93" s="1"/>
    </row>
    <row r="94" spans="1:7" x14ac:dyDescent="0.25">
      <c r="A94" s="6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uoKi4i6cB3Upx/ZVoaGrCjdeb/TwXsqNUBjYnmNPi5gAENwSiXj1041wlpTzpTbO8AzNW5HhuzMg/j9B8WZQdw==" saltValue="UWmmOSSjBtXyFt1M1EzcT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N499"/>
  <sheetViews>
    <sheetView topLeftCell="A15" zoomScaleNormal="100" zoomScalePageLayoutView="130" workbookViewId="0">
      <selection activeCell="A27" sqref="A27:A30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23</v>
      </c>
      <c r="B1" s="8" t="s">
        <v>25</v>
      </c>
      <c r="C1" s="9" t="s">
        <v>26</v>
      </c>
      <c r="D1" s="9" t="s">
        <v>27</v>
      </c>
      <c r="E1" s="9" t="s">
        <v>28</v>
      </c>
      <c r="F1" s="8" t="s">
        <v>29</v>
      </c>
      <c r="G1" s="9" t="s">
        <v>30</v>
      </c>
      <c r="H1" s="8" t="s">
        <v>31</v>
      </c>
      <c r="I1" s="9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</row>
    <row r="2" spans="1:14" x14ac:dyDescent="0.25">
      <c r="A2" s="16" t="s">
        <v>0</v>
      </c>
      <c r="B2" s="21">
        <v>0</v>
      </c>
      <c r="C2" s="21">
        <v>0</v>
      </c>
      <c r="D2" s="21">
        <v>9</v>
      </c>
      <c r="E2" s="21">
        <v>1</v>
      </c>
      <c r="F2" s="21">
        <v>0</v>
      </c>
      <c r="G2" s="21">
        <v>0</v>
      </c>
      <c r="H2" s="21">
        <v>0</v>
      </c>
      <c r="I2" s="21">
        <v>3</v>
      </c>
      <c r="J2" s="21">
        <v>0</v>
      </c>
      <c r="K2" s="21">
        <v>5</v>
      </c>
      <c r="L2" s="21">
        <v>0</v>
      </c>
      <c r="M2" s="21">
        <v>0</v>
      </c>
      <c r="N2" s="21">
        <v>0</v>
      </c>
    </row>
    <row r="3" spans="1:14" ht="30" x14ac:dyDescent="0.25">
      <c r="A3" s="16" t="s">
        <v>1</v>
      </c>
      <c r="B3" s="21">
        <v>0</v>
      </c>
      <c r="C3" s="21">
        <v>0</v>
      </c>
      <c r="D3" s="21">
        <v>2</v>
      </c>
      <c r="E3" s="21">
        <v>1</v>
      </c>
      <c r="F3" s="21">
        <v>0</v>
      </c>
      <c r="G3" s="21">
        <v>1</v>
      </c>
      <c r="H3" s="21">
        <v>0</v>
      </c>
      <c r="I3" s="21">
        <v>1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</row>
    <row r="4" spans="1:14" x14ac:dyDescent="0.25">
      <c r="A4" s="16" t="s">
        <v>2</v>
      </c>
      <c r="B4" s="21">
        <v>0</v>
      </c>
      <c r="C4" s="21">
        <v>0</v>
      </c>
      <c r="D4" s="21">
        <v>12</v>
      </c>
      <c r="E4" s="21">
        <v>1</v>
      </c>
      <c r="F4" s="21">
        <v>0</v>
      </c>
      <c r="G4" s="21">
        <v>2</v>
      </c>
      <c r="H4" s="21">
        <v>0</v>
      </c>
      <c r="I4" s="21">
        <v>5</v>
      </c>
      <c r="J4" s="21">
        <v>1</v>
      </c>
      <c r="K4" s="21">
        <v>1</v>
      </c>
      <c r="L4" s="21">
        <v>0</v>
      </c>
      <c r="M4" s="21">
        <v>0</v>
      </c>
      <c r="N4" s="21">
        <v>0</v>
      </c>
    </row>
    <row r="5" spans="1:14" ht="30" x14ac:dyDescent="0.25">
      <c r="A5" s="16" t="s">
        <v>3</v>
      </c>
      <c r="B5" s="21">
        <v>0</v>
      </c>
      <c r="C5" s="21">
        <v>0</v>
      </c>
      <c r="D5" s="21">
        <v>26</v>
      </c>
      <c r="E5" s="21">
        <v>5</v>
      </c>
      <c r="F5" s="21">
        <v>4</v>
      </c>
      <c r="G5" s="21">
        <v>1</v>
      </c>
      <c r="H5" s="21">
        <v>0</v>
      </c>
      <c r="I5" s="21">
        <v>11</v>
      </c>
      <c r="J5" s="21">
        <v>2</v>
      </c>
      <c r="K5" s="21">
        <v>2</v>
      </c>
      <c r="L5" s="21">
        <v>3</v>
      </c>
      <c r="M5" s="21">
        <v>0</v>
      </c>
      <c r="N5" s="21">
        <v>0</v>
      </c>
    </row>
    <row r="6" spans="1:14" x14ac:dyDescent="0.25">
      <c r="A6" s="16" t="s">
        <v>4</v>
      </c>
      <c r="B6" s="21">
        <v>0</v>
      </c>
      <c r="C6" s="21">
        <v>0</v>
      </c>
      <c r="D6" s="21">
        <v>2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</row>
    <row r="7" spans="1:14" x14ac:dyDescent="0.25">
      <c r="A7" s="16" t="s">
        <v>5</v>
      </c>
      <c r="B7" s="21">
        <v>0</v>
      </c>
      <c r="C7" s="21">
        <v>0</v>
      </c>
      <c r="D7" s="21">
        <v>13</v>
      </c>
      <c r="E7" s="21">
        <v>1</v>
      </c>
      <c r="F7" s="21">
        <v>0</v>
      </c>
      <c r="G7" s="21">
        <v>0</v>
      </c>
      <c r="H7" s="21">
        <v>0</v>
      </c>
      <c r="I7" s="21">
        <v>2</v>
      </c>
      <c r="J7" s="21">
        <v>0</v>
      </c>
      <c r="K7" s="21">
        <v>0</v>
      </c>
      <c r="L7" s="21">
        <v>1</v>
      </c>
      <c r="M7" s="21">
        <v>0</v>
      </c>
      <c r="N7" s="21">
        <v>0</v>
      </c>
    </row>
    <row r="8" spans="1:14" x14ac:dyDescent="0.25">
      <c r="A8" s="16" t="s">
        <v>6</v>
      </c>
      <c r="B8" s="21">
        <v>0</v>
      </c>
      <c r="C8" s="21">
        <v>0</v>
      </c>
      <c r="D8" s="21">
        <v>0</v>
      </c>
      <c r="E8" s="21">
        <v>0</v>
      </c>
      <c r="F8" s="21">
        <v>1</v>
      </c>
      <c r="G8" s="21">
        <v>0</v>
      </c>
      <c r="H8" s="21">
        <v>0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x14ac:dyDescent="0.25">
      <c r="A9" s="16" t="s">
        <v>7</v>
      </c>
      <c r="B9" s="21">
        <v>0</v>
      </c>
      <c r="C9" s="21">
        <v>0</v>
      </c>
      <c r="D9" s="21">
        <v>0</v>
      </c>
      <c r="E9" s="21">
        <v>0</v>
      </c>
      <c r="F9" s="21">
        <v>1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30" x14ac:dyDescent="0.25">
      <c r="A10" s="16" t="s">
        <v>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</row>
    <row r="11" spans="1:14" x14ac:dyDescent="0.25">
      <c r="A11" s="16" t="s">
        <v>9</v>
      </c>
      <c r="B11" s="21">
        <v>0</v>
      </c>
      <c r="C11" s="21">
        <v>0</v>
      </c>
      <c r="D11" s="21">
        <v>3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x14ac:dyDescent="0.25">
      <c r="A12" s="16" t="s">
        <v>10</v>
      </c>
      <c r="B12" s="21">
        <v>0</v>
      </c>
      <c r="C12" s="21">
        <v>0</v>
      </c>
      <c r="D12" s="21">
        <v>5</v>
      </c>
      <c r="E12" s="21">
        <v>0</v>
      </c>
      <c r="F12" s="21">
        <v>0</v>
      </c>
      <c r="G12" s="21">
        <v>0</v>
      </c>
      <c r="H12" s="21">
        <v>0</v>
      </c>
      <c r="I12" s="21">
        <v>3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</row>
    <row r="13" spans="1:14" x14ac:dyDescent="0.25">
      <c r="A13" s="16" t="s">
        <v>11</v>
      </c>
      <c r="B13" s="21">
        <v>1</v>
      </c>
      <c r="C13" s="21">
        <v>0</v>
      </c>
      <c r="D13" s="21">
        <v>4</v>
      </c>
      <c r="E13" s="21">
        <v>2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ht="30" x14ac:dyDescent="0.25">
      <c r="A14" s="16" t="s">
        <v>12</v>
      </c>
      <c r="B14" s="21">
        <v>0</v>
      </c>
      <c r="C14" s="21">
        <v>0</v>
      </c>
      <c r="D14" s="21">
        <v>4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1:14" x14ac:dyDescent="0.25">
      <c r="A15" s="16" t="s">
        <v>13</v>
      </c>
      <c r="B15" s="21">
        <v>1</v>
      </c>
      <c r="C15" s="21">
        <v>0</v>
      </c>
      <c r="D15" s="21">
        <v>25</v>
      </c>
      <c r="E15" s="21">
        <v>2</v>
      </c>
      <c r="F15" s="21">
        <v>2</v>
      </c>
      <c r="G15" s="21">
        <v>2</v>
      </c>
      <c r="H15" s="21">
        <v>0</v>
      </c>
      <c r="I15" s="21">
        <v>20</v>
      </c>
      <c r="J15" s="21">
        <v>2</v>
      </c>
      <c r="K15" s="21">
        <v>11</v>
      </c>
      <c r="L15" s="21">
        <v>6</v>
      </c>
      <c r="M15" s="21">
        <v>0</v>
      </c>
      <c r="N15" s="21">
        <v>0</v>
      </c>
    </row>
    <row r="16" spans="1:14" ht="30" x14ac:dyDescent="0.25">
      <c r="A16" s="16" t="s">
        <v>14</v>
      </c>
      <c r="B16" s="21">
        <v>2</v>
      </c>
      <c r="C16" s="21">
        <v>0</v>
      </c>
      <c r="D16" s="21">
        <v>76</v>
      </c>
      <c r="E16" s="21">
        <v>1</v>
      </c>
      <c r="F16" s="21">
        <v>4</v>
      </c>
      <c r="G16" s="21">
        <v>14</v>
      </c>
      <c r="H16" s="21">
        <v>4</v>
      </c>
      <c r="I16" s="21">
        <v>82</v>
      </c>
      <c r="J16" s="21">
        <v>2</v>
      </c>
      <c r="K16" s="21">
        <v>9</v>
      </c>
      <c r="L16" s="21">
        <v>15</v>
      </c>
      <c r="M16" s="21">
        <v>0</v>
      </c>
      <c r="N16" s="21">
        <v>0</v>
      </c>
    </row>
    <row r="17" spans="1:14" x14ac:dyDescent="0.25">
      <c r="A17" s="16" t="s">
        <v>15</v>
      </c>
      <c r="B17" s="21">
        <v>0</v>
      </c>
      <c r="C17" s="21">
        <v>0</v>
      </c>
      <c r="D17" s="21">
        <v>3</v>
      </c>
      <c r="E17" s="21">
        <v>1</v>
      </c>
      <c r="F17" s="21">
        <v>0</v>
      </c>
      <c r="G17" s="21">
        <v>0</v>
      </c>
      <c r="H17" s="21">
        <v>0</v>
      </c>
      <c r="I17" s="21">
        <v>0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</row>
    <row r="18" spans="1:14" x14ac:dyDescent="0.25">
      <c r="A18" s="16" t="s">
        <v>16</v>
      </c>
      <c r="B18" s="21">
        <v>0</v>
      </c>
      <c r="C18" s="21">
        <v>0</v>
      </c>
      <c r="D18" s="21">
        <v>1</v>
      </c>
      <c r="E18" s="21">
        <v>0</v>
      </c>
      <c r="F18" s="21">
        <v>0</v>
      </c>
      <c r="G18" s="21">
        <v>1</v>
      </c>
      <c r="H18" s="21">
        <v>0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14" x14ac:dyDescent="0.25">
      <c r="A19" s="16" t="s">
        <v>17</v>
      </c>
      <c r="B19" s="21">
        <v>0</v>
      </c>
      <c r="C19" s="21">
        <v>0</v>
      </c>
      <c r="D19" s="21">
        <v>8</v>
      </c>
      <c r="E19" s="21">
        <v>0</v>
      </c>
      <c r="F19" s="21">
        <v>0</v>
      </c>
      <c r="G19" s="21">
        <v>0</v>
      </c>
      <c r="H19" s="21">
        <v>0</v>
      </c>
      <c r="I19" s="21">
        <v>3</v>
      </c>
      <c r="J19" s="21">
        <v>2</v>
      </c>
      <c r="K19" s="21">
        <v>1</v>
      </c>
      <c r="L19" s="21">
        <v>5</v>
      </c>
      <c r="M19" s="21">
        <v>0</v>
      </c>
      <c r="N19" s="21">
        <v>0</v>
      </c>
    </row>
    <row r="20" spans="1:14" x14ac:dyDescent="0.25">
      <c r="A20" s="16" t="s">
        <v>18</v>
      </c>
      <c r="B20" s="21">
        <v>0</v>
      </c>
      <c r="C20" s="21">
        <v>0</v>
      </c>
      <c r="D20" s="21">
        <v>2</v>
      </c>
      <c r="E20" s="21">
        <v>1</v>
      </c>
      <c r="F20" s="21">
        <v>0</v>
      </c>
      <c r="G20" s="21">
        <v>0</v>
      </c>
      <c r="H20" s="21">
        <v>0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14" x14ac:dyDescent="0.25">
      <c r="A21" s="16" t="s">
        <v>19</v>
      </c>
      <c r="B21" s="21">
        <v>0</v>
      </c>
      <c r="C21" s="21">
        <v>0</v>
      </c>
      <c r="D21" s="21">
        <v>5</v>
      </c>
      <c r="E21" s="21">
        <v>0</v>
      </c>
      <c r="F21" s="21">
        <v>0</v>
      </c>
      <c r="G21" s="21">
        <v>0</v>
      </c>
      <c r="H21" s="21">
        <v>0</v>
      </c>
      <c r="I21" s="21">
        <v>3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</row>
    <row r="22" spans="1:14" x14ac:dyDescent="0.25">
      <c r="A22" s="16" t="s">
        <v>20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</row>
    <row r="23" spans="1:14" x14ac:dyDescent="0.25">
      <c r="A23" s="16" t="s">
        <v>21</v>
      </c>
      <c r="B23" s="21">
        <v>1</v>
      </c>
      <c r="C23" s="21">
        <v>1</v>
      </c>
      <c r="D23" s="21">
        <v>67</v>
      </c>
      <c r="E23" s="21">
        <v>4</v>
      </c>
      <c r="F23" s="21">
        <v>0</v>
      </c>
      <c r="G23" s="21">
        <v>1</v>
      </c>
      <c r="H23" s="21">
        <v>0</v>
      </c>
      <c r="I23" s="21">
        <v>20</v>
      </c>
      <c r="J23" s="21">
        <v>1</v>
      </c>
      <c r="K23" s="21">
        <v>7</v>
      </c>
      <c r="L23" s="21">
        <v>2</v>
      </c>
      <c r="M23" s="21">
        <v>1</v>
      </c>
      <c r="N23" s="21">
        <v>0</v>
      </c>
    </row>
    <row r="24" spans="1:14" x14ac:dyDescent="0.25">
      <c r="A24" s="16" t="s">
        <v>22</v>
      </c>
      <c r="B24" s="21">
        <v>0</v>
      </c>
      <c r="C24" s="21">
        <v>0</v>
      </c>
      <c r="D24" s="21">
        <v>23</v>
      </c>
      <c r="E24" s="21">
        <v>0</v>
      </c>
      <c r="F24" s="21">
        <v>0</v>
      </c>
      <c r="G24" s="21">
        <v>3</v>
      </c>
      <c r="H24" s="21">
        <v>0</v>
      </c>
      <c r="I24" s="21">
        <v>10</v>
      </c>
      <c r="J24" s="21">
        <v>0</v>
      </c>
      <c r="K24" s="21">
        <v>1</v>
      </c>
      <c r="L24" s="21">
        <v>0</v>
      </c>
      <c r="M24" s="21">
        <v>0</v>
      </c>
      <c r="N24" s="21">
        <v>0</v>
      </c>
    </row>
    <row r="25" spans="1:14" x14ac:dyDescent="0.25">
      <c r="A25" s="11" t="s">
        <v>38</v>
      </c>
      <c r="B25" s="5">
        <f>SUM(B2:B24)</f>
        <v>5</v>
      </c>
      <c r="C25" s="5">
        <f t="shared" ref="C25:N25" si="0">SUM(C2:C24)</f>
        <v>1</v>
      </c>
      <c r="D25" s="5">
        <f t="shared" si="0"/>
        <v>290</v>
      </c>
      <c r="E25" s="5">
        <f t="shared" si="0"/>
        <v>20</v>
      </c>
      <c r="F25" s="5">
        <f t="shared" si="0"/>
        <v>12</v>
      </c>
      <c r="G25" s="5">
        <f t="shared" si="0"/>
        <v>25</v>
      </c>
      <c r="H25" s="5">
        <f t="shared" si="0"/>
        <v>4</v>
      </c>
      <c r="I25" s="5">
        <f t="shared" si="0"/>
        <v>167</v>
      </c>
      <c r="J25" s="5">
        <f t="shared" si="0"/>
        <v>12</v>
      </c>
      <c r="K25" s="5">
        <f t="shared" si="0"/>
        <v>37</v>
      </c>
      <c r="L25" s="5">
        <f t="shared" si="0"/>
        <v>32</v>
      </c>
      <c r="M25" s="5">
        <f t="shared" si="0"/>
        <v>1</v>
      </c>
      <c r="N25" s="5">
        <f t="shared" si="0"/>
        <v>0</v>
      </c>
    </row>
    <row r="26" spans="1:14" x14ac:dyDescent="0.25">
      <c r="A26" s="5"/>
      <c r="B26" s="5"/>
      <c r="C26" s="1"/>
      <c r="D26" s="1"/>
      <c r="E26" s="1"/>
      <c r="F26" s="1"/>
      <c r="G26" s="1"/>
    </row>
    <row r="27" spans="1:14" x14ac:dyDescent="0.25">
      <c r="A27" s="26" t="s">
        <v>53</v>
      </c>
      <c r="B27" s="5"/>
      <c r="C27" s="1"/>
      <c r="D27" s="1"/>
      <c r="E27" s="1"/>
      <c r="F27" s="1"/>
      <c r="G27" s="1"/>
    </row>
    <row r="28" spans="1:14" x14ac:dyDescent="0.25">
      <c r="A28" s="26" t="s">
        <v>54</v>
      </c>
      <c r="B28" s="5"/>
      <c r="C28" s="1"/>
      <c r="D28" s="1"/>
      <c r="E28" s="1"/>
      <c r="F28" s="1"/>
      <c r="G28" s="1"/>
    </row>
    <row r="29" spans="1:14" x14ac:dyDescent="0.2">
      <c r="A29" s="27" t="s">
        <v>55</v>
      </c>
      <c r="B29" s="6"/>
      <c r="C29" s="1"/>
      <c r="D29" s="1"/>
      <c r="E29" s="1"/>
      <c r="F29" s="1"/>
      <c r="G29" s="1"/>
    </row>
    <row r="30" spans="1:14" x14ac:dyDescent="0.2">
      <c r="A30" s="28" t="s">
        <v>56</v>
      </c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C72" s="1"/>
      <c r="D72" s="1"/>
      <c r="E72" s="1"/>
      <c r="F72" s="1"/>
      <c r="G72" s="1"/>
    </row>
    <row r="73" spans="1:7" x14ac:dyDescent="0.25">
      <c r="A73" s="6"/>
      <c r="C73" s="1"/>
      <c r="D73" s="1"/>
      <c r="E73" s="1"/>
      <c r="F73" s="1"/>
      <c r="G73" s="1"/>
    </row>
    <row r="74" spans="1:7" x14ac:dyDescent="0.25">
      <c r="A74" s="6"/>
      <c r="C74" s="1"/>
      <c r="D74" s="1"/>
      <c r="E74" s="1"/>
      <c r="F74" s="1"/>
      <c r="G74" s="1"/>
    </row>
    <row r="75" spans="1:7" x14ac:dyDescent="0.25">
      <c r="A75" s="6"/>
      <c r="C75" s="1"/>
      <c r="D75" s="1"/>
      <c r="E75" s="1"/>
      <c r="F75" s="1"/>
      <c r="G75" s="1"/>
    </row>
    <row r="76" spans="1:7" x14ac:dyDescent="0.25">
      <c r="A76" s="6"/>
      <c r="C76" s="1"/>
      <c r="D76" s="1"/>
      <c r="E76" s="1"/>
      <c r="F76" s="1"/>
      <c r="G76" s="1"/>
    </row>
    <row r="77" spans="1:7" x14ac:dyDescent="0.25">
      <c r="A77" s="6"/>
      <c r="C77" s="1"/>
      <c r="D77" s="1"/>
      <c r="E77" s="1"/>
      <c r="F77" s="1"/>
      <c r="G77" s="1"/>
    </row>
    <row r="78" spans="1:7" x14ac:dyDescent="0.25">
      <c r="A78" s="6"/>
      <c r="C78" s="1"/>
      <c r="D78" s="1"/>
      <c r="E78" s="1"/>
      <c r="F78" s="1"/>
      <c r="G78" s="1"/>
    </row>
    <row r="79" spans="1:7" x14ac:dyDescent="0.25">
      <c r="A79" s="6"/>
      <c r="C79" s="1"/>
      <c r="D79" s="1"/>
      <c r="E79" s="1"/>
      <c r="F79" s="1"/>
      <c r="G79" s="1"/>
    </row>
    <row r="80" spans="1:7" x14ac:dyDescent="0.25">
      <c r="A80" s="6"/>
      <c r="C80" s="1"/>
      <c r="D80" s="1"/>
      <c r="E80" s="1"/>
      <c r="F80" s="1"/>
      <c r="G80" s="1"/>
    </row>
    <row r="81" spans="1:7" x14ac:dyDescent="0.25">
      <c r="A81" s="6"/>
      <c r="C81" s="1"/>
      <c r="D81" s="1"/>
      <c r="E81" s="1"/>
      <c r="F81" s="1"/>
      <c r="G81" s="1"/>
    </row>
    <row r="82" spans="1:7" x14ac:dyDescent="0.25">
      <c r="A82" s="6"/>
      <c r="C82" s="1"/>
      <c r="D82" s="1"/>
      <c r="E82" s="1"/>
      <c r="F82" s="1"/>
      <c r="G82" s="1"/>
    </row>
    <row r="83" spans="1:7" x14ac:dyDescent="0.25">
      <c r="A83" s="6"/>
      <c r="C83" s="1"/>
      <c r="D83" s="1"/>
      <c r="E83" s="1"/>
      <c r="F83" s="1"/>
      <c r="G83" s="1"/>
    </row>
    <row r="84" spans="1:7" x14ac:dyDescent="0.25">
      <c r="A84" s="6"/>
      <c r="C84" s="1"/>
      <c r="D84" s="1"/>
      <c r="E84" s="1"/>
      <c r="F84" s="1"/>
      <c r="G84" s="1"/>
    </row>
    <row r="85" spans="1:7" x14ac:dyDescent="0.25">
      <c r="A85" s="6"/>
      <c r="C85" s="1"/>
      <c r="D85" s="1"/>
      <c r="E85" s="1"/>
      <c r="F85" s="1"/>
      <c r="G85" s="1"/>
    </row>
    <row r="86" spans="1:7" x14ac:dyDescent="0.25">
      <c r="A86" s="6"/>
      <c r="C86" s="1"/>
      <c r="D86" s="1"/>
      <c r="E86" s="1"/>
      <c r="F86" s="1"/>
      <c r="G86" s="1"/>
    </row>
    <row r="87" spans="1:7" x14ac:dyDescent="0.25">
      <c r="A87" s="6"/>
      <c r="C87" s="1"/>
      <c r="D87" s="1"/>
      <c r="E87" s="1"/>
      <c r="F87" s="1"/>
      <c r="G87" s="1"/>
    </row>
    <row r="88" spans="1:7" x14ac:dyDescent="0.25">
      <c r="A88" s="6"/>
      <c r="C88" s="1"/>
      <c r="D88" s="1"/>
      <c r="E88" s="1"/>
      <c r="F88" s="1"/>
      <c r="G88" s="1"/>
    </row>
    <row r="89" spans="1:7" x14ac:dyDescent="0.25">
      <c r="A89" s="6"/>
      <c r="C89" s="1"/>
      <c r="D89" s="1"/>
      <c r="E89" s="1"/>
      <c r="F89" s="1"/>
      <c r="G89" s="1"/>
    </row>
    <row r="90" spans="1:7" x14ac:dyDescent="0.25">
      <c r="A90" s="6"/>
      <c r="C90" s="1"/>
      <c r="D90" s="1"/>
      <c r="E90" s="1"/>
      <c r="F90" s="1"/>
      <c r="G90" s="1"/>
    </row>
    <row r="91" spans="1:7" x14ac:dyDescent="0.25">
      <c r="A91" s="6"/>
      <c r="C91" s="1"/>
      <c r="D91" s="1"/>
      <c r="E91" s="1"/>
      <c r="F91" s="1"/>
      <c r="G91" s="1"/>
    </row>
    <row r="92" spans="1:7" x14ac:dyDescent="0.25">
      <c r="A92" s="6"/>
      <c r="C92" s="1"/>
      <c r="D92" s="1"/>
      <c r="E92" s="1"/>
      <c r="F92" s="1"/>
      <c r="G92" s="1"/>
    </row>
    <row r="93" spans="1:7" x14ac:dyDescent="0.25">
      <c r="A93" s="6"/>
      <c r="C93" s="1"/>
      <c r="D93" s="1"/>
      <c r="E93" s="1"/>
      <c r="F93" s="1"/>
      <c r="G93" s="1"/>
    </row>
    <row r="94" spans="1:7" x14ac:dyDescent="0.25">
      <c r="A94" s="6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y7AGIjm54o+M+OK/ofSmFa7tCJ5DKlprD0iTFKiKq5UF3VAPQ2HwHu2GGNgybRYOjvM2lZXjtkIzOYn3y6/XOg==" saltValue="WULNNtZxhveBmGqsF+X/h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Total Geral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2021-06-16T03:09:05Z</dcterms:modified>
</cp:coreProperties>
</file>