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No drive/Violência Geral 2020/Região Funcional 2/"/>
    </mc:Choice>
  </mc:AlternateContent>
  <xr:revisionPtr revIDLastSave="29" documentId="13_ncr:1_{F2367F05-57D0-4979-BDE1-0088E77E5B61}" xr6:coauthVersionLast="47" xr6:coauthVersionMax="47" xr10:uidLastSave="{4B840A40-C2A4-4F0B-B663-EB88A41F9D59}"/>
  <workbookProtection workbookAlgorithmName="SHA-512" workbookHashValue="167OMap7hEF17T8zTYNIwIhakM+pGgplmCVChPHUqze7aWI1oOszY+UZnQkOQLhz7zZm+V7AGjn/kwLARuy/YA==" workbookSaltValue="dw0oqaGiNbU982ZWvBsq1Q==" workbookSpinCount="100000" lockStructure="1"/>
  <bookViews>
    <workbookView xWindow="-120" yWindow="-120" windowWidth="20730" windowHeight="11160" tabRatio="783" activeTab="12" xr2:uid="{0C9A09C4-C958-4EF4-B931-3A90BD359838}"/>
  </bookViews>
  <sheets>
    <sheet name="JAN" sheetId="10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3" r:id="rId10"/>
    <sheet name="NOV" sheetId="14" r:id="rId11"/>
    <sheet name="DEZ" sheetId="15" r:id="rId12"/>
    <sheet name="Total Geral 2020" sheetId="16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D24" i="16" l="1"/>
  <c r="GD25" i="16"/>
  <c r="GD26" i="16"/>
  <c r="GD27" i="16"/>
  <c r="GD28" i="16"/>
  <c r="GD29" i="16"/>
  <c r="GD30" i="16"/>
  <c r="GD31" i="16"/>
  <c r="GD32" i="16"/>
  <c r="GD33" i="16"/>
  <c r="GD34" i="16"/>
  <c r="GD35" i="16"/>
  <c r="GD36" i="16"/>
  <c r="GD37" i="16"/>
  <c r="GD38" i="16"/>
  <c r="GD39" i="16"/>
  <c r="EC41" i="16"/>
  <c r="CC41" i="16"/>
  <c r="AC41" i="16"/>
  <c r="FY39" i="16"/>
  <c r="FU39" i="16"/>
  <c r="FQ39" i="16"/>
  <c r="FM39" i="16"/>
  <c r="FI39" i="16"/>
  <c r="FE39" i="16"/>
  <c r="FB39" i="16"/>
  <c r="FA39" i="16"/>
  <c r="EZ39" i="16"/>
  <c r="EY39" i="16"/>
  <c r="EX39" i="16"/>
  <c r="EW39" i="16"/>
  <c r="EV39" i="16"/>
  <c r="EU39" i="16"/>
  <c r="ET39" i="16"/>
  <c r="ES39" i="16"/>
  <c r="ER39" i="16"/>
  <c r="EQ39" i="16"/>
  <c r="EP39" i="16"/>
  <c r="EP41" i="16" s="1"/>
  <c r="EO39" i="16"/>
  <c r="EN39" i="16"/>
  <c r="EM39" i="16"/>
  <c r="EL39" i="16"/>
  <c r="EK39" i="16"/>
  <c r="EJ39" i="16"/>
  <c r="EI39" i="16"/>
  <c r="EH39" i="16"/>
  <c r="EG39" i="16"/>
  <c r="EF39" i="16"/>
  <c r="EE39" i="16"/>
  <c r="ED39" i="16"/>
  <c r="EC39" i="16"/>
  <c r="EB39" i="16"/>
  <c r="EA39" i="16"/>
  <c r="DZ39" i="16"/>
  <c r="DY39" i="16"/>
  <c r="DX39" i="16"/>
  <c r="DW39" i="16"/>
  <c r="DV39" i="16"/>
  <c r="DU39" i="16"/>
  <c r="DT39" i="16"/>
  <c r="DS39" i="16"/>
  <c r="DR39" i="16"/>
  <c r="DQ39" i="16"/>
  <c r="DP39" i="16"/>
  <c r="DP41" i="16" s="1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C41" i="16" s="1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P41" i="16" s="1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P41" i="16" s="1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C41" i="16" s="1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P41" i="16" s="1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P41" i="16" s="1"/>
  <c r="O39" i="16"/>
  <c r="GA39" i="16" s="1"/>
  <c r="N39" i="16"/>
  <c r="M39" i="16"/>
  <c r="FW39" i="16" s="1"/>
  <c r="L39" i="16"/>
  <c r="K39" i="16"/>
  <c r="FS39" i="16" s="1"/>
  <c r="J39" i="16"/>
  <c r="I39" i="16"/>
  <c r="FO39" i="16" s="1"/>
  <c r="H39" i="16"/>
  <c r="FH39" i="16" s="1"/>
  <c r="G39" i="16"/>
  <c r="FK39" i="16" s="1"/>
  <c r="F39" i="16"/>
  <c r="E39" i="16"/>
  <c r="FG39" i="16" s="1"/>
  <c r="D39" i="16"/>
  <c r="C39" i="16"/>
  <c r="C41" i="16" s="1"/>
  <c r="GA38" i="16"/>
  <c r="FY38" i="16"/>
  <c r="FZ38" i="16" s="1"/>
  <c r="FW38" i="16"/>
  <c r="FU38" i="16"/>
  <c r="FV38" i="16" s="1"/>
  <c r="FS38" i="16"/>
  <c r="FQ38" i="16"/>
  <c r="FR38" i="16" s="1"/>
  <c r="FO38" i="16"/>
  <c r="FM38" i="16"/>
  <c r="FN38" i="16" s="1"/>
  <c r="FK38" i="16"/>
  <c r="FI38" i="16"/>
  <c r="FJ38" i="16" s="1"/>
  <c r="FH38" i="16"/>
  <c r="FG38" i="16"/>
  <c r="FE38" i="16"/>
  <c r="FC38" i="16"/>
  <c r="GA37" i="16"/>
  <c r="GB37" i="16" s="1"/>
  <c r="FY37" i="16"/>
  <c r="FW37" i="16"/>
  <c r="FX37" i="16" s="1"/>
  <c r="FU37" i="16"/>
  <c r="FS37" i="16"/>
  <c r="FT37" i="16" s="1"/>
  <c r="FQ37" i="16"/>
  <c r="FO37" i="16"/>
  <c r="FP37" i="16" s="1"/>
  <c r="FM37" i="16"/>
  <c r="FK37" i="16"/>
  <c r="FL37" i="16" s="1"/>
  <c r="FI37" i="16"/>
  <c r="FH37" i="16"/>
  <c r="FG37" i="16"/>
  <c r="FE37" i="16"/>
  <c r="FF37" i="16" s="1"/>
  <c r="FC37" i="16"/>
  <c r="GB36" i="16"/>
  <c r="GA36" i="16"/>
  <c r="FY36" i="16"/>
  <c r="FX36" i="16"/>
  <c r="FW36" i="16"/>
  <c r="FV36" i="16"/>
  <c r="FU36" i="16"/>
  <c r="FT36" i="16"/>
  <c r="FS36" i="16"/>
  <c r="FQ36" i="16"/>
  <c r="FP36" i="16"/>
  <c r="FO36" i="16"/>
  <c r="FN36" i="16"/>
  <c r="FM36" i="16"/>
  <c r="FL36" i="16"/>
  <c r="FK36" i="16"/>
  <c r="FI36" i="16"/>
  <c r="FH36" i="16"/>
  <c r="FG36" i="16"/>
  <c r="FF36" i="16"/>
  <c r="FE36" i="16"/>
  <c r="FC36" i="16"/>
  <c r="GC36" i="16" s="1"/>
  <c r="GA35" i="16"/>
  <c r="FY35" i="16"/>
  <c r="FW35" i="16"/>
  <c r="FU35" i="16"/>
  <c r="FV35" i="16" s="1"/>
  <c r="FS35" i="16"/>
  <c r="FQ35" i="16"/>
  <c r="FO35" i="16"/>
  <c r="FM35" i="16"/>
  <c r="FN35" i="16" s="1"/>
  <c r="FK35" i="16"/>
  <c r="FI35" i="16"/>
  <c r="FH35" i="16"/>
  <c r="FG35" i="16"/>
  <c r="FE35" i="16"/>
  <c r="FC35" i="16"/>
  <c r="GA34" i="16"/>
  <c r="FY34" i="16"/>
  <c r="FW34" i="16"/>
  <c r="FU34" i="16"/>
  <c r="FS34" i="16"/>
  <c r="FQ34" i="16"/>
  <c r="FO34" i="16"/>
  <c r="FM34" i="16"/>
  <c r="FK34" i="16"/>
  <c r="FI34" i="16"/>
  <c r="FH34" i="16"/>
  <c r="FG34" i="16"/>
  <c r="FE34" i="16"/>
  <c r="FC34" i="16"/>
  <c r="GC34" i="16" s="1"/>
  <c r="GA33" i="16"/>
  <c r="GB33" i="16" s="1"/>
  <c r="FY33" i="16"/>
  <c r="FW33" i="16"/>
  <c r="FX33" i="16" s="1"/>
  <c r="FU33" i="16"/>
  <c r="FS33" i="16"/>
  <c r="FT33" i="16" s="1"/>
  <c r="FQ33" i="16"/>
  <c r="FO33" i="16"/>
  <c r="FP33" i="16" s="1"/>
  <c r="FM33" i="16"/>
  <c r="FK33" i="16"/>
  <c r="FL33" i="16" s="1"/>
  <c r="FI33" i="16"/>
  <c r="FH33" i="16"/>
  <c r="FG33" i="16"/>
  <c r="FE33" i="16"/>
  <c r="FF33" i="16" s="1"/>
  <c r="FC33" i="16"/>
  <c r="GB32" i="16"/>
  <c r="GA32" i="16"/>
  <c r="FZ32" i="16"/>
  <c r="FY32" i="16"/>
  <c r="FX32" i="16"/>
  <c r="FW32" i="16"/>
  <c r="FV32" i="16"/>
  <c r="FU32" i="16"/>
  <c r="FT32" i="16"/>
  <c r="FS32" i="16"/>
  <c r="FR32" i="16"/>
  <c r="FQ32" i="16"/>
  <c r="FP32" i="16"/>
  <c r="FO32" i="16"/>
  <c r="FN32" i="16"/>
  <c r="FM32" i="16"/>
  <c r="FL32" i="16"/>
  <c r="FK32" i="16"/>
  <c r="FJ32" i="16"/>
  <c r="FI32" i="16"/>
  <c r="FH32" i="16"/>
  <c r="FG32" i="16"/>
  <c r="FF32" i="16"/>
  <c r="FE32" i="16"/>
  <c r="FC32" i="16"/>
  <c r="GC32" i="16" s="1"/>
  <c r="GA31" i="16"/>
  <c r="FY31" i="16"/>
  <c r="FZ31" i="16" s="1"/>
  <c r="FW31" i="16"/>
  <c r="FU31" i="16"/>
  <c r="FV31" i="16" s="1"/>
  <c r="FS31" i="16"/>
  <c r="FR31" i="16"/>
  <c r="FQ31" i="16"/>
  <c r="FP31" i="16"/>
  <c r="FO31" i="16"/>
  <c r="FN31" i="16"/>
  <c r="FM31" i="16"/>
  <c r="FL31" i="16"/>
  <c r="FK31" i="16"/>
  <c r="FJ31" i="16"/>
  <c r="FI31" i="16"/>
  <c r="FH31" i="16"/>
  <c r="FG31" i="16"/>
  <c r="FF31" i="16"/>
  <c r="FE31" i="16"/>
  <c r="FC31" i="16"/>
  <c r="GA30" i="16"/>
  <c r="GB30" i="16" s="1"/>
  <c r="FY30" i="16"/>
  <c r="FZ30" i="16" s="1"/>
  <c r="FW30" i="16"/>
  <c r="FX30" i="16" s="1"/>
  <c r="FU30" i="16"/>
  <c r="FV30" i="16" s="1"/>
  <c r="FS30" i="16"/>
  <c r="FT30" i="16" s="1"/>
  <c r="FQ30" i="16"/>
  <c r="FR30" i="16" s="1"/>
  <c r="FO30" i="16"/>
  <c r="FP30" i="16" s="1"/>
  <c r="FM30" i="16"/>
  <c r="FN30" i="16" s="1"/>
  <c r="FK30" i="16"/>
  <c r="FL30" i="16" s="1"/>
  <c r="FI30" i="16"/>
  <c r="FJ30" i="16" s="1"/>
  <c r="FH30" i="16"/>
  <c r="FG30" i="16"/>
  <c r="FE30" i="16"/>
  <c r="FF30" i="16" s="1"/>
  <c r="FC30" i="16"/>
  <c r="GB29" i="16"/>
  <c r="GA29" i="16"/>
  <c r="FY29" i="16"/>
  <c r="FX29" i="16"/>
  <c r="FW29" i="16"/>
  <c r="FV29" i="16"/>
  <c r="FU29" i="16"/>
  <c r="FT29" i="16"/>
  <c r="FS29" i="16"/>
  <c r="FQ29" i="16"/>
  <c r="FP29" i="16"/>
  <c r="FO29" i="16"/>
  <c r="FN29" i="16"/>
  <c r="FM29" i="16"/>
  <c r="FL29" i="16"/>
  <c r="FK29" i="16"/>
  <c r="FI29" i="16"/>
  <c r="FH29" i="16"/>
  <c r="FG29" i="16"/>
  <c r="FF29" i="16"/>
  <c r="FE29" i="16"/>
  <c r="FC29" i="16"/>
  <c r="GC29" i="16" s="1"/>
  <c r="GA28" i="16"/>
  <c r="GB28" i="16" s="1"/>
  <c r="FY28" i="16"/>
  <c r="FW28" i="16"/>
  <c r="FX28" i="16" s="1"/>
  <c r="FU28" i="16"/>
  <c r="FV28" i="16" s="1"/>
  <c r="FS28" i="16"/>
  <c r="FT28" i="16" s="1"/>
  <c r="FQ28" i="16"/>
  <c r="FO28" i="16"/>
  <c r="FP28" i="16" s="1"/>
  <c r="FM28" i="16"/>
  <c r="FN28" i="16" s="1"/>
  <c r="FK28" i="16"/>
  <c r="FL28" i="16" s="1"/>
  <c r="FI28" i="16"/>
  <c r="FH28" i="16"/>
  <c r="FG28" i="16"/>
  <c r="FE28" i="16"/>
  <c r="FF28" i="16" s="1"/>
  <c r="FC28" i="16"/>
  <c r="GB27" i="16"/>
  <c r="GA27" i="16"/>
  <c r="FZ27" i="16"/>
  <c r="FY27" i="16"/>
  <c r="FX27" i="16"/>
  <c r="FW27" i="16"/>
  <c r="FV27" i="16"/>
  <c r="FU27" i="16"/>
  <c r="FT27" i="16"/>
  <c r="FS27" i="16"/>
  <c r="FR27" i="16"/>
  <c r="FQ27" i="16"/>
  <c r="FP27" i="16"/>
  <c r="FO27" i="16"/>
  <c r="FN27" i="16"/>
  <c r="FM27" i="16"/>
  <c r="FL27" i="16"/>
  <c r="FK27" i="16"/>
  <c r="FJ27" i="16"/>
  <c r="FI27" i="16"/>
  <c r="FH27" i="16"/>
  <c r="FG27" i="16"/>
  <c r="FF27" i="16"/>
  <c r="FE27" i="16"/>
  <c r="FC27" i="16"/>
  <c r="GC27" i="16" s="1"/>
  <c r="GA26" i="16"/>
  <c r="GB26" i="16" s="1"/>
  <c r="FY26" i="16"/>
  <c r="FZ26" i="16" s="1"/>
  <c r="FW26" i="16"/>
  <c r="FX26" i="16" s="1"/>
  <c r="FU26" i="16"/>
  <c r="FV26" i="16" s="1"/>
  <c r="FS26" i="16"/>
  <c r="FT26" i="16" s="1"/>
  <c r="FQ26" i="16"/>
  <c r="FR26" i="16" s="1"/>
  <c r="FO26" i="16"/>
  <c r="FP26" i="16" s="1"/>
  <c r="FM26" i="16"/>
  <c r="FN26" i="16" s="1"/>
  <c r="FK26" i="16"/>
  <c r="FL26" i="16" s="1"/>
  <c r="FI26" i="16"/>
  <c r="FJ26" i="16" s="1"/>
  <c r="FH26" i="16"/>
  <c r="FG26" i="16"/>
  <c r="FE26" i="16"/>
  <c r="FF26" i="16" s="1"/>
  <c r="FC26" i="16"/>
  <c r="GB25" i="16"/>
  <c r="GA25" i="16"/>
  <c r="FY25" i="16"/>
  <c r="FX25" i="16"/>
  <c r="FW25" i="16"/>
  <c r="FV25" i="16"/>
  <c r="FU25" i="16"/>
  <c r="FT25" i="16"/>
  <c r="FS25" i="16"/>
  <c r="FQ25" i="16"/>
  <c r="FP25" i="16"/>
  <c r="FO25" i="16"/>
  <c r="FN25" i="16"/>
  <c r="FM25" i="16"/>
  <c r="FL25" i="16"/>
  <c r="FK25" i="16"/>
  <c r="FI25" i="16"/>
  <c r="FH25" i="16"/>
  <c r="FG25" i="16"/>
  <c r="FF25" i="16"/>
  <c r="FE25" i="16"/>
  <c r="FC25" i="16"/>
  <c r="GC25" i="16" s="1"/>
  <c r="GA24" i="16"/>
  <c r="GB24" i="16" s="1"/>
  <c r="FY24" i="16"/>
  <c r="FW24" i="16"/>
  <c r="FX24" i="16" s="1"/>
  <c r="FU24" i="16"/>
  <c r="FV24" i="16" s="1"/>
  <c r="FS24" i="16"/>
  <c r="FT24" i="16" s="1"/>
  <c r="FQ24" i="16"/>
  <c r="FO24" i="16"/>
  <c r="FP24" i="16" s="1"/>
  <c r="FM24" i="16"/>
  <c r="FN24" i="16" s="1"/>
  <c r="FK24" i="16"/>
  <c r="FL24" i="16" s="1"/>
  <c r="FI24" i="16"/>
  <c r="FH24" i="16"/>
  <c r="FG24" i="16"/>
  <c r="FE24" i="16"/>
  <c r="FF24" i="16" s="1"/>
  <c r="FC24" i="16"/>
  <c r="GA23" i="16"/>
  <c r="GB23" i="16" s="1"/>
  <c r="FY23" i="16"/>
  <c r="FZ23" i="16" s="1"/>
  <c r="FW23" i="16"/>
  <c r="FX23" i="16" s="1"/>
  <c r="FU23" i="16"/>
  <c r="FV23" i="16" s="1"/>
  <c r="FS23" i="16"/>
  <c r="FT23" i="16" s="1"/>
  <c r="FQ23" i="16"/>
  <c r="FR23" i="16" s="1"/>
  <c r="FO23" i="16"/>
  <c r="FP23" i="16" s="1"/>
  <c r="FM23" i="16"/>
  <c r="FN23" i="16" s="1"/>
  <c r="FK23" i="16"/>
  <c r="FL23" i="16" s="1"/>
  <c r="FI23" i="16"/>
  <c r="FJ23" i="16" s="1"/>
  <c r="FH23" i="16"/>
  <c r="FG23" i="16"/>
  <c r="FE23" i="16"/>
  <c r="FF23" i="16" s="1"/>
  <c r="FC23" i="16"/>
  <c r="GA22" i="16"/>
  <c r="GB22" i="16" s="1"/>
  <c r="FY22" i="16"/>
  <c r="FW22" i="16"/>
  <c r="FX22" i="16" s="1"/>
  <c r="FU22" i="16"/>
  <c r="FV22" i="16" s="1"/>
  <c r="FS22" i="16"/>
  <c r="FT22" i="16" s="1"/>
  <c r="FQ22" i="16"/>
  <c r="FO22" i="16"/>
  <c r="FP22" i="16" s="1"/>
  <c r="FM22" i="16"/>
  <c r="FN22" i="16" s="1"/>
  <c r="FK22" i="16"/>
  <c r="FL22" i="16" s="1"/>
  <c r="FI22" i="16"/>
  <c r="FH22" i="16"/>
  <c r="FG22" i="16"/>
  <c r="FE22" i="16"/>
  <c r="FF22" i="16" s="1"/>
  <c r="FC22" i="16"/>
  <c r="GA21" i="16"/>
  <c r="GB21" i="16" s="1"/>
  <c r="FY21" i="16"/>
  <c r="FZ21" i="16" s="1"/>
  <c r="FW21" i="16"/>
  <c r="FX21" i="16" s="1"/>
  <c r="FU21" i="16"/>
  <c r="FV21" i="16" s="1"/>
  <c r="FS21" i="16"/>
  <c r="FT21" i="16" s="1"/>
  <c r="FQ21" i="16"/>
  <c r="FR21" i="16" s="1"/>
  <c r="FO21" i="16"/>
  <c r="FP21" i="16" s="1"/>
  <c r="FM21" i="16"/>
  <c r="FN21" i="16" s="1"/>
  <c r="FK21" i="16"/>
  <c r="FL21" i="16" s="1"/>
  <c r="FI21" i="16"/>
  <c r="FJ21" i="16" s="1"/>
  <c r="FH21" i="16"/>
  <c r="FG21" i="16"/>
  <c r="FE21" i="16"/>
  <c r="FF21" i="16" s="1"/>
  <c r="FC21" i="16"/>
  <c r="GA20" i="16"/>
  <c r="GB20" i="16" s="1"/>
  <c r="FY20" i="16"/>
  <c r="FW20" i="16"/>
  <c r="FX20" i="16" s="1"/>
  <c r="FU20" i="16"/>
  <c r="FV20" i="16" s="1"/>
  <c r="FS20" i="16"/>
  <c r="FT20" i="16" s="1"/>
  <c r="FQ20" i="16"/>
  <c r="FO20" i="16"/>
  <c r="FP20" i="16" s="1"/>
  <c r="FM20" i="16"/>
  <c r="FN20" i="16" s="1"/>
  <c r="FK20" i="16"/>
  <c r="FL20" i="16" s="1"/>
  <c r="FI20" i="16"/>
  <c r="FH20" i="16"/>
  <c r="FG20" i="16"/>
  <c r="FE20" i="16"/>
  <c r="FF20" i="16" s="1"/>
  <c r="FC20" i="16"/>
  <c r="GA19" i="16"/>
  <c r="GB19" i="16" s="1"/>
  <c r="FY19" i="16"/>
  <c r="FZ19" i="16" s="1"/>
  <c r="FW19" i="16"/>
  <c r="FX19" i="16" s="1"/>
  <c r="FU19" i="16"/>
  <c r="FV19" i="16" s="1"/>
  <c r="FS19" i="16"/>
  <c r="FT19" i="16" s="1"/>
  <c r="FQ19" i="16"/>
  <c r="FR19" i="16" s="1"/>
  <c r="FO19" i="16"/>
  <c r="FP19" i="16" s="1"/>
  <c r="FM19" i="16"/>
  <c r="FN19" i="16" s="1"/>
  <c r="FK19" i="16"/>
  <c r="FL19" i="16" s="1"/>
  <c r="FI19" i="16"/>
  <c r="FJ19" i="16" s="1"/>
  <c r="FG19" i="16"/>
  <c r="FH19" i="16" s="1"/>
  <c r="FF19" i="16"/>
  <c r="FE19" i="16"/>
  <c r="FC19" i="16"/>
  <c r="GB18" i="16"/>
  <c r="GA18" i="16"/>
  <c r="FZ18" i="16"/>
  <c r="FY18" i="16"/>
  <c r="FX18" i="16"/>
  <c r="FW18" i="16"/>
  <c r="FV18" i="16"/>
  <c r="FU18" i="16"/>
  <c r="FT18" i="16"/>
  <c r="FS18" i="16"/>
  <c r="FR18" i="16"/>
  <c r="FQ18" i="16"/>
  <c r="FP18" i="16"/>
  <c r="FO18" i="16"/>
  <c r="FN18" i="16"/>
  <c r="FM18" i="16"/>
  <c r="FL18" i="16"/>
  <c r="FK18" i="16"/>
  <c r="FJ18" i="16"/>
  <c r="FI18" i="16"/>
  <c r="FH18" i="16"/>
  <c r="FG18" i="16"/>
  <c r="FF18" i="16"/>
  <c r="FE18" i="16"/>
  <c r="FC18" i="16"/>
  <c r="GC18" i="16" s="1"/>
  <c r="GB17" i="16"/>
  <c r="GA17" i="16"/>
  <c r="FZ17" i="16"/>
  <c r="FY17" i="16"/>
  <c r="FX17" i="16"/>
  <c r="FW17" i="16"/>
  <c r="FV17" i="16"/>
  <c r="FU17" i="16"/>
  <c r="FT17" i="16"/>
  <c r="FS17" i="16"/>
  <c r="FR17" i="16"/>
  <c r="FQ17" i="16"/>
  <c r="FP17" i="16"/>
  <c r="FO17" i="16"/>
  <c r="FN17" i="16"/>
  <c r="FM17" i="16"/>
  <c r="FL17" i="16"/>
  <c r="FK17" i="16"/>
  <c r="FJ17" i="16"/>
  <c r="FI17" i="16"/>
  <c r="FH17" i="16"/>
  <c r="FG17" i="16"/>
  <c r="FF17" i="16"/>
  <c r="FE17" i="16"/>
  <c r="FC17" i="16"/>
  <c r="GC17" i="16" s="1"/>
  <c r="GB16" i="16"/>
  <c r="GA16" i="16"/>
  <c r="FZ16" i="16"/>
  <c r="FY16" i="16"/>
  <c r="FX16" i="16"/>
  <c r="FW16" i="16"/>
  <c r="FV16" i="16"/>
  <c r="FU16" i="16"/>
  <c r="FT16" i="16"/>
  <c r="FS16" i="16"/>
  <c r="FR16" i="16"/>
  <c r="FQ16" i="16"/>
  <c r="FP16" i="16"/>
  <c r="FO16" i="16"/>
  <c r="FN16" i="16"/>
  <c r="FM16" i="16"/>
  <c r="FL16" i="16"/>
  <c r="FK16" i="16"/>
  <c r="FJ16" i="16"/>
  <c r="FI16" i="16"/>
  <c r="FH16" i="16"/>
  <c r="FG16" i="16"/>
  <c r="FF16" i="16"/>
  <c r="FE16" i="16"/>
  <c r="FC16" i="16"/>
  <c r="GC16" i="16" s="1"/>
  <c r="GB15" i="16"/>
  <c r="GA15" i="16"/>
  <c r="FZ15" i="16"/>
  <c r="FY15" i="16"/>
  <c r="FX15" i="16"/>
  <c r="FW15" i="16"/>
  <c r="FV15" i="16"/>
  <c r="FU15" i="16"/>
  <c r="FT15" i="16"/>
  <c r="FS15" i="16"/>
  <c r="FR15" i="16"/>
  <c r="FQ15" i="16"/>
  <c r="FP15" i="16"/>
  <c r="FO15" i="16"/>
  <c r="FN15" i="16"/>
  <c r="FM15" i="16"/>
  <c r="FL15" i="16"/>
  <c r="FK15" i="16"/>
  <c r="FJ15" i="16"/>
  <c r="FI15" i="16"/>
  <c r="FH15" i="16"/>
  <c r="FG15" i="16"/>
  <c r="FF15" i="16"/>
  <c r="FE15" i="16"/>
  <c r="FC15" i="16"/>
  <c r="GC15" i="16" s="1"/>
  <c r="GB14" i="16"/>
  <c r="GA14" i="16"/>
  <c r="FZ14" i="16"/>
  <c r="FY14" i="16"/>
  <c r="FX14" i="16"/>
  <c r="FW14" i="16"/>
  <c r="FV14" i="16"/>
  <c r="FU14" i="16"/>
  <c r="FT14" i="16"/>
  <c r="FS14" i="16"/>
  <c r="FR14" i="16"/>
  <c r="FQ14" i="16"/>
  <c r="FP14" i="16"/>
  <c r="FO14" i="16"/>
  <c r="FN14" i="16"/>
  <c r="FM14" i="16"/>
  <c r="FL14" i="16"/>
  <c r="FK14" i="16"/>
  <c r="FJ14" i="16"/>
  <c r="FI14" i="16"/>
  <c r="FH14" i="16"/>
  <c r="FG14" i="16"/>
  <c r="FF14" i="16"/>
  <c r="FE14" i="16"/>
  <c r="FC14" i="16"/>
  <c r="GC14" i="16" s="1"/>
  <c r="GB13" i="16"/>
  <c r="GA13" i="16"/>
  <c r="FZ13" i="16"/>
  <c r="FY13" i="16"/>
  <c r="FX13" i="16"/>
  <c r="FW13" i="16"/>
  <c r="FV13" i="16"/>
  <c r="FU13" i="16"/>
  <c r="FT13" i="16"/>
  <c r="FS13" i="16"/>
  <c r="FR13" i="16"/>
  <c r="FQ13" i="16"/>
  <c r="FP13" i="16"/>
  <c r="FO13" i="16"/>
  <c r="FN13" i="16"/>
  <c r="FM13" i="16"/>
  <c r="FL13" i="16"/>
  <c r="FK13" i="16"/>
  <c r="FJ13" i="16"/>
  <c r="FI13" i="16"/>
  <c r="FH13" i="16"/>
  <c r="FG13" i="16"/>
  <c r="FF13" i="16"/>
  <c r="FE13" i="16"/>
  <c r="FC13" i="16"/>
  <c r="GC13" i="16" s="1"/>
  <c r="GB12" i="16"/>
  <c r="GA12" i="16"/>
  <c r="FZ12" i="16"/>
  <c r="FY12" i="16"/>
  <c r="FX12" i="16"/>
  <c r="FW12" i="16"/>
  <c r="FV12" i="16"/>
  <c r="FU12" i="16"/>
  <c r="FT12" i="16"/>
  <c r="FS12" i="16"/>
  <c r="FR12" i="16"/>
  <c r="FQ12" i="16"/>
  <c r="FP12" i="16"/>
  <c r="FO12" i="16"/>
  <c r="FN12" i="16"/>
  <c r="FM12" i="16"/>
  <c r="FL12" i="16"/>
  <c r="FK12" i="16"/>
  <c r="FJ12" i="16"/>
  <c r="FI12" i="16"/>
  <c r="FH12" i="16"/>
  <c r="FG12" i="16"/>
  <c r="FF12" i="16"/>
  <c r="FE12" i="16"/>
  <c r="FC12" i="16"/>
  <c r="GC12" i="16" s="1"/>
  <c r="GB11" i="16"/>
  <c r="GA11" i="16"/>
  <c r="FZ11" i="16"/>
  <c r="FY11" i="16"/>
  <c r="FX11" i="16"/>
  <c r="FW11" i="16"/>
  <c r="FV11" i="16"/>
  <c r="FU11" i="16"/>
  <c r="FT11" i="16"/>
  <c r="FS11" i="16"/>
  <c r="FR11" i="16"/>
  <c r="FQ11" i="16"/>
  <c r="FP11" i="16"/>
  <c r="FO11" i="16"/>
  <c r="FN11" i="16"/>
  <c r="FM11" i="16"/>
  <c r="FL11" i="16"/>
  <c r="FK11" i="16"/>
  <c r="FJ11" i="16"/>
  <c r="FI11" i="16"/>
  <c r="FH11" i="16"/>
  <c r="FG11" i="16"/>
  <c r="FF11" i="16"/>
  <c r="FE11" i="16"/>
  <c r="FC11" i="16"/>
  <c r="GC11" i="16" s="1"/>
  <c r="GB10" i="16"/>
  <c r="GA10" i="16"/>
  <c r="FZ10" i="16"/>
  <c r="FY10" i="16"/>
  <c r="FX10" i="16"/>
  <c r="FW10" i="16"/>
  <c r="FV10" i="16"/>
  <c r="FU10" i="16"/>
  <c r="FT10" i="16"/>
  <c r="FS10" i="16"/>
  <c r="FR10" i="16"/>
  <c r="FQ10" i="16"/>
  <c r="FP10" i="16"/>
  <c r="FO10" i="16"/>
  <c r="FN10" i="16"/>
  <c r="FM10" i="16"/>
  <c r="FL10" i="16"/>
  <c r="FK10" i="16"/>
  <c r="FJ10" i="16"/>
  <c r="FI10" i="16"/>
  <c r="FH10" i="16"/>
  <c r="FG10" i="16"/>
  <c r="FF10" i="16"/>
  <c r="FE10" i="16"/>
  <c r="FC10" i="16"/>
  <c r="GC10" i="16" s="1"/>
  <c r="GB9" i="16"/>
  <c r="GA9" i="16"/>
  <c r="FZ9" i="16"/>
  <c r="FY9" i="16"/>
  <c r="FX9" i="16"/>
  <c r="FW9" i="16"/>
  <c r="FV9" i="16"/>
  <c r="FU9" i="16"/>
  <c r="FT9" i="16"/>
  <c r="FS9" i="16"/>
  <c r="FR9" i="16"/>
  <c r="FQ9" i="16"/>
  <c r="FP9" i="16"/>
  <c r="FO9" i="16"/>
  <c r="FN9" i="16"/>
  <c r="FM9" i="16"/>
  <c r="FL9" i="16"/>
  <c r="FK9" i="16"/>
  <c r="FJ9" i="16"/>
  <c r="FI9" i="16"/>
  <c r="FH9" i="16"/>
  <c r="FG9" i="16"/>
  <c r="FF9" i="16"/>
  <c r="FE9" i="16"/>
  <c r="FC9" i="16"/>
  <c r="GC9" i="16" s="1"/>
  <c r="GB8" i="16"/>
  <c r="GA8" i="16"/>
  <c r="FZ8" i="16"/>
  <c r="FY8" i="16"/>
  <c r="FX8" i="16"/>
  <c r="FW8" i="16"/>
  <c r="FV8" i="16"/>
  <c r="FU8" i="16"/>
  <c r="FT8" i="16"/>
  <c r="FS8" i="16"/>
  <c r="FR8" i="16"/>
  <c r="FQ8" i="16"/>
  <c r="FP8" i="16"/>
  <c r="FO8" i="16"/>
  <c r="FN8" i="16"/>
  <c r="FM8" i="16"/>
  <c r="FL8" i="16"/>
  <c r="FK8" i="16"/>
  <c r="FJ8" i="16"/>
  <c r="FI8" i="16"/>
  <c r="FH8" i="16"/>
  <c r="FG8" i="16"/>
  <c r="FF8" i="16"/>
  <c r="FE8" i="16"/>
  <c r="FC8" i="16"/>
  <c r="GC8" i="16" s="1"/>
  <c r="GB7" i="16"/>
  <c r="GA7" i="16"/>
  <c r="FZ7" i="16"/>
  <c r="FY7" i="16"/>
  <c r="FX7" i="16"/>
  <c r="FW7" i="16"/>
  <c r="FV7" i="16"/>
  <c r="FU7" i="16"/>
  <c r="FT7" i="16"/>
  <c r="FS7" i="16"/>
  <c r="FR7" i="16"/>
  <c r="FQ7" i="16"/>
  <c r="FP7" i="16"/>
  <c r="FO7" i="16"/>
  <c r="FN7" i="16"/>
  <c r="FM7" i="16"/>
  <c r="FL7" i="16"/>
  <c r="FK7" i="16"/>
  <c r="FJ7" i="16"/>
  <c r="FI7" i="16"/>
  <c r="FH7" i="16"/>
  <c r="FG7" i="16"/>
  <c r="FF7" i="16"/>
  <c r="FE7" i="16"/>
  <c r="FC7" i="16"/>
  <c r="GC7" i="16" s="1"/>
  <c r="GB6" i="16"/>
  <c r="GA6" i="16"/>
  <c r="FZ6" i="16"/>
  <c r="FY6" i="16"/>
  <c r="FX6" i="16"/>
  <c r="FW6" i="16"/>
  <c r="FV6" i="16"/>
  <c r="FU6" i="16"/>
  <c r="FT6" i="16"/>
  <c r="FS6" i="16"/>
  <c r="FR6" i="16"/>
  <c r="FQ6" i="16"/>
  <c r="FP6" i="16"/>
  <c r="FO6" i="16"/>
  <c r="FN6" i="16"/>
  <c r="FM6" i="16"/>
  <c r="FL6" i="16"/>
  <c r="FK6" i="16"/>
  <c r="FJ6" i="16"/>
  <c r="FI6" i="16"/>
  <c r="FH6" i="16"/>
  <c r="FG6" i="16"/>
  <c r="FF6" i="16"/>
  <c r="FE6" i="16"/>
  <c r="FC6" i="16"/>
  <c r="GC6" i="16" s="1"/>
  <c r="GB5" i="16"/>
  <c r="GA5" i="16"/>
  <c r="FZ5" i="16"/>
  <c r="FY5" i="16"/>
  <c r="FX5" i="16"/>
  <c r="FW5" i="16"/>
  <c r="FV5" i="16"/>
  <c r="FU5" i="16"/>
  <c r="FT5" i="16"/>
  <c r="FS5" i="16"/>
  <c r="FR5" i="16"/>
  <c r="FQ5" i="16"/>
  <c r="FP5" i="16"/>
  <c r="FO5" i="16"/>
  <c r="FN5" i="16"/>
  <c r="FM5" i="16"/>
  <c r="FL5" i="16"/>
  <c r="FK5" i="16"/>
  <c r="FJ5" i="16"/>
  <c r="FI5" i="16"/>
  <c r="FH5" i="16"/>
  <c r="FG5" i="16"/>
  <c r="FF5" i="16"/>
  <c r="FE5" i="16"/>
  <c r="FC5" i="16"/>
  <c r="GC5" i="16" s="1"/>
  <c r="GB4" i="16"/>
  <c r="GA4" i="16"/>
  <c r="FZ4" i="16"/>
  <c r="FY4" i="16"/>
  <c r="FX4" i="16"/>
  <c r="FW4" i="16"/>
  <c r="FV4" i="16"/>
  <c r="FU4" i="16"/>
  <c r="FT4" i="16"/>
  <c r="FS4" i="16"/>
  <c r="FR4" i="16"/>
  <c r="FQ4" i="16"/>
  <c r="FP4" i="16"/>
  <c r="FO4" i="16"/>
  <c r="FN4" i="16"/>
  <c r="FM4" i="16"/>
  <c r="FL4" i="16"/>
  <c r="FK4" i="16"/>
  <c r="FJ4" i="16"/>
  <c r="FI4" i="16"/>
  <c r="FH4" i="16"/>
  <c r="FG4" i="16"/>
  <c r="FF4" i="16"/>
  <c r="FE4" i="16"/>
  <c r="FC4" i="16"/>
  <c r="GC4" i="16" s="1"/>
  <c r="GB3" i="16"/>
  <c r="GA3" i="16"/>
  <c r="FZ3" i="16"/>
  <c r="FY3" i="16"/>
  <c r="FX3" i="16"/>
  <c r="FW3" i="16"/>
  <c r="FV3" i="16"/>
  <c r="FU3" i="16"/>
  <c r="FT3" i="16"/>
  <c r="FS3" i="16"/>
  <c r="FR3" i="16"/>
  <c r="FQ3" i="16"/>
  <c r="FP3" i="16"/>
  <c r="FO3" i="16"/>
  <c r="FN3" i="16"/>
  <c r="FM3" i="16"/>
  <c r="FL3" i="16"/>
  <c r="FK3" i="16"/>
  <c r="FJ3" i="16"/>
  <c r="FI3" i="16"/>
  <c r="FH3" i="16"/>
  <c r="FG3" i="16"/>
  <c r="FF3" i="16"/>
  <c r="FE3" i="16"/>
  <c r="FC3" i="16"/>
  <c r="GC3" i="16" s="1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C38" i="14"/>
  <c r="D38" i="14"/>
  <c r="E38" i="14"/>
  <c r="F38" i="14"/>
  <c r="G38" i="14"/>
  <c r="H38" i="14"/>
  <c r="I38" i="14"/>
  <c r="J38" i="14"/>
  <c r="K38" i="14"/>
  <c r="L38" i="14"/>
  <c r="M38" i="14"/>
  <c r="N38" i="14"/>
  <c r="B38" i="14"/>
  <c r="C38" i="13"/>
  <c r="D38" i="13"/>
  <c r="E38" i="13"/>
  <c r="F38" i="13"/>
  <c r="G38" i="13"/>
  <c r="H38" i="13"/>
  <c r="I38" i="13"/>
  <c r="J38" i="13"/>
  <c r="K38" i="13"/>
  <c r="L38" i="13"/>
  <c r="M38" i="13"/>
  <c r="N38" i="13"/>
  <c r="B38" i="13"/>
  <c r="C38" i="9"/>
  <c r="D38" i="9"/>
  <c r="E38" i="9"/>
  <c r="F38" i="9"/>
  <c r="G38" i="9"/>
  <c r="H38" i="9"/>
  <c r="I38" i="9"/>
  <c r="J38" i="9"/>
  <c r="K38" i="9"/>
  <c r="L38" i="9"/>
  <c r="M38" i="9"/>
  <c r="N38" i="9"/>
  <c r="B38" i="9"/>
  <c r="C38" i="8"/>
  <c r="D38" i="8"/>
  <c r="E38" i="8"/>
  <c r="F38" i="8"/>
  <c r="G38" i="8"/>
  <c r="H38" i="8"/>
  <c r="I38" i="8"/>
  <c r="J38" i="8"/>
  <c r="K38" i="8"/>
  <c r="L38" i="8"/>
  <c r="M38" i="8"/>
  <c r="N38" i="8"/>
  <c r="B38" i="8"/>
  <c r="C38" i="7"/>
  <c r="D38" i="7"/>
  <c r="E38" i="7"/>
  <c r="F38" i="7"/>
  <c r="G38" i="7"/>
  <c r="H38" i="7"/>
  <c r="I38" i="7"/>
  <c r="J38" i="7"/>
  <c r="K38" i="7"/>
  <c r="L38" i="7"/>
  <c r="M38" i="7"/>
  <c r="N38" i="7"/>
  <c r="B38" i="7"/>
  <c r="GC19" i="16" l="1"/>
  <c r="GC21" i="16"/>
  <c r="GC23" i="16"/>
  <c r="GC26" i="16"/>
  <c r="GC30" i="16"/>
  <c r="GC31" i="16"/>
  <c r="FD38" i="16"/>
  <c r="GC38" i="16"/>
  <c r="FJ39" i="16"/>
  <c r="FJ34" i="16"/>
  <c r="FR39" i="16"/>
  <c r="FR34" i="16"/>
  <c r="FZ39" i="16"/>
  <c r="FZ34" i="16"/>
  <c r="FJ20" i="16"/>
  <c r="FR20" i="16"/>
  <c r="FZ20" i="16"/>
  <c r="GC20" i="16"/>
  <c r="FD22" i="16"/>
  <c r="FJ22" i="16"/>
  <c r="FR22" i="16"/>
  <c r="FZ22" i="16"/>
  <c r="GC22" i="16"/>
  <c r="FJ24" i="16"/>
  <c r="FR24" i="16"/>
  <c r="FZ24" i="16"/>
  <c r="GC24" i="16"/>
  <c r="FJ25" i="16"/>
  <c r="FR25" i="16"/>
  <c r="FZ25" i="16"/>
  <c r="FJ28" i="16"/>
  <c r="FR28" i="16"/>
  <c r="FZ28" i="16"/>
  <c r="GC28" i="16"/>
  <c r="FJ29" i="16"/>
  <c r="FR29" i="16"/>
  <c r="FZ29" i="16"/>
  <c r="FJ35" i="16"/>
  <c r="FR35" i="16"/>
  <c r="FZ35" i="16"/>
  <c r="GC35" i="16"/>
  <c r="FJ36" i="16"/>
  <c r="FR36" i="16"/>
  <c r="FZ36" i="16"/>
  <c r="FC41" i="16"/>
  <c r="P42" i="16" s="1"/>
  <c r="FL39" i="16"/>
  <c r="FL34" i="16"/>
  <c r="FP39" i="16"/>
  <c r="FP34" i="16"/>
  <c r="FT39" i="16"/>
  <c r="FT34" i="16"/>
  <c r="FX39" i="16"/>
  <c r="FX34" i="16"/>
  <c r="GB39" i="16"/>
  <c r="GB34" i="16"/>
  <c r="DC42" i="16"/>
  <c r="FF39" i="16"/>
  <c r="FF34" i="16"/>
  <c r="FN39" i="16"/>
  <c r="FN34" i="16"/>
  <c r="FV39" i="16"/>
  <c r="FV34" i="16"/>
  <c r="FT31" i="16"/>
  <c r="FX31" i="16"/>
  <c r="GB31" i="16"/>
  <c r="FJ33" i="16"/>
  <c r="FN33" i="16"/>
  <c r="FR33" i="16"/>
  <c r="FV33" i="16"/>
  <c r="FZ33" i="16"/>
  <c r="GC33" i="16"/>
  <c r="FF35" i="16"/>
  <c r="FL35" i="16"/>
  <c r="FP35" i="16"/>
  <c r="FT35" i="16"/>
  <c r="FX35" i="16"/>
  <c r="GB35" i="16"/>
  <c r="FD37" i="16"/>
  <c r="FJ37" i="16"/>
  <c r="FN37" i="16"/>
  <c r="FR37" i="16"/>
  <c r="FV37" i="16"/>
  <c r="FZ37" i="16"/>
  <c r="GC37" i="16"/>
  <c r="FF38" i="16"/>
  <c r="FL38" i="16"/>
  <c r="FP38" i="16"/>
  <c r="FT38" i="16"/>
  <c r="FX38" i="16"/>
  <c r="GB38" i="16"/>
  <c r="FC39" i="1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B38" i="4"/>
  <c r="C38" i="4"/>
  <c r="D38" i="4"/>
  <c r="E38" i="4"/>
  <c r="F38" i="4"/>
  <c r="G38" i="4"/>
  <c r="H38" i="4"/>
  <c r="I38" i="4"/>
  <c r="J38" i="4"/>
  <c r="K38" i="4"/>
  <c r="L38" i="4"/>
  <c r="M38" i="4"/>
  <c r="N38" i="4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B38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EC42" i="16" l="1"/>
  <c r="EP42" i="16"/>
  <c r="AP42" i="16"/>
  <c r="BP42" i="16"/>
  <c r="FD39" i="16"/>
  <c r="FD34" i="16"/>
  <c r="GC39" i="16"/>
  <c r="FD36" i="16"/>
  <c r="FD29" i="16"/>
  <c r="FD25" i="16"/>
  <c r="FD32" i="16"/>
  <c r="FD31" i="16"/>
  <c r="FD27" i="16"/>
  <c r="FD19" i="16"/>
  <c r="FD18" i="16"/>
  <c r="FD17" i="16"/>
  <c r="FD16" i="16"/>
  <c r="FD15" i="16"/>
  <c r="FD14" i="16"/>
  <c r="FD13" i="16"/>
  <c r="FD12" i="16"/>
  <c r="FD11" i="16"/>
  <c r="FD10" i="16"/>
  <c r="FD9" i="16"/>
  <c r="FD8" i="16"/>
  <c r="FD7" i="16"/>
  <c r="FD6" i="16"/>
  <c r="FD5" i="16"/>
  <c r="FD4" i="16"/>
  <c r="FD3" i="16"/>
  <c r="FD33" i="16"/>
  <c r="CC42" i="16"/>
  <c r="BC42" i="16"/>
  <c r="C42" i="16"/>
  <c r="FD35" i="16"/>
  <c r="FD28" i="16"/>
  <c r="FD24" i="16"/>
  <c r="FD20" i="16"/>
  <c r="AC42" i="16"/>
  <c r="CP42" i="16"/>
  <c r="FD30" i="16"/>
  <c r="FD26" i="16"/>
  <c r="FD23" i="16"/>
  <c r="FD21" i="16"/>
  <c r="DP42" i="16"/>
  <c r="GD4" i="16" l="1"/>
  <c r="GD8" i="16"/>
  <c r="GD12" i="16"/>
  <c r="GD16" i="16"/>
  <c r="GD5" i="16"/>
  <c r="GD9" i="16"/>
  <c r="GD13" i="16"/>
  <c r="GD17" i="16"/>
  <c r="GD6" i="16"/>
  <c r="GD10" i="16"/>
  <c r="GD14" i="16"/>
  <c r="GD18" i="16"/>
  <c r="GD3" i="16"/>
  <c r="GD7" i="16"/>
  <c r="GD11" i="16"/>
  <c r="GD15" i="16"/>
  <c r="GD19" i="16"/>
  <c r="GD23" i="16"/>
  <c r="GD22" i="16"/>
  <c r="GD20" i="16"/>
  <c r="FC42" i="16"/>
  <c r="GD21" i="16"/>
</calcChain>
</file>

<file path=xl/sharedStrings.xml><?xml version="1.0" encoding="utf-8"?>
<sst xmlns="http://schemas.openxmlformats.org/spreadsheetml/2006/main" count="891" uniqueCount="70">
  <si>
    <t>Anta Gorda</t>
  </si>
  <si>
    <t>Arvorezinha</t>
  </si>
  <si>
    <t>Bom Retiro do Sul</t>
  </si>
  <si>
    <t>Canudos do Vale</t>
  </si>
  <si>
    <t>Capitão</t>
  </si>
  <si>
    <t>Colinas</t>
  </si>
  <si>
    <t>Coqueiro Baixo</t>
  </si>
  <si>
    <t>Cruzeiro do Sul</t>
  </si>
  <si>
    <t>Dois Lajeados</t>
  </si>
  <si>
    <t>Doutor Ricardo</t>
  </si>
  <si>
    <t>Encantado</t>
  </si>
  <si>
    <t xml:space="preserve">Estrela </t>
  </si>
  <si>
    <t>Forquetinha</t>
  </si>
  <si>
    <t>Ilópolis</t>
  </si>
  <si>
    <t>Imigrante</t>
  </si>
  <si>
    <t>Lajeado</t>
  </si>
  <si>
    <t>Marques de Souza</t>
  </si>
  <si>
    <t>Muçum</t>
  </si>
  <si>
    <t>Nova Bréscia</t>
  </si>
  <si>
    <t>Paverama</t>
  </si>
  <si>
    <t>Poço das Antas</t>
  </si>
  <si>
    <t>Pouso Novo</t>
  </si>
  <si>
    <t>Progresso</t>
  </si>
  <si>
    <t>Putinga</t>
  </si>
  <si>
    <t>Relvado</t>
  </si>
  <si>
    <t>Roca Sales</t>
  </si>
  <si>
    <t>Santa Clara do Sul</t>
  </si>
  <si>
    <t>Sério</t>
  </si>
  <si>
    <t>Tabaí</t>
  </si>
  <si>
    <t>Taquari</t>
  </si>
  <si>
    <t>Travesseiro</t>
  </si>
  <si>
    <t>Vespasiano Corrêa</t>
  </si>
  <si>
    <t>Westfália</t>
  </si>
  <si>
    <t>MUNICÍPIO</t>
  </si>
  <si>
    <t>HOMICÍDIO DOLOSO</t>
  </si>
  <si>
    <t>TOTAL DE VÍTIMAS DE HOMICÍDIO DOLOSO</t>
  </si>
  <si>
    <t>LATROCÍNIO</t>
  </si>
  <si>
    <t>FURTOS</t>
  </si>
  <si>
    <t>ABIGEATO</t>
  </si>
  <si>
    <t>FURTO DE VEÍCULOS</t>
  </si>
  <si>
    <t>ROUBOS</t>
  </si>
  <si>
    <t>ROUBO DE VEÍCULOS</t>
  </si>
  <si>
    <t>ESTELIONATO</t>
  </si>
  <si>
    <t>DELITOS RELACIONADOS À ARMAS E MUNIÇÕES</t>
  </si>
  <si>
    <t>ENTORPECENTES - POSSE</t>
  </si>
  <si>
    <t>ENTORPECENTES - TRÁFICO</t>
  </si>
  <si>
    <t>VÍTIMAS DE LATROCÍNIO</t>
  </si>
  <si>
    <t>VÍTIMAS DE LESÃO CORP. SEG. MORTE</t>
  </si>
  <si>
    <t>TOTAL</t>
  </si>
  <si>
    <t>Teutônia</t>
  </si>
  <si>
    <t>Fazenda Vila Nova</t>
  </si>
  <si>
    <t>Arroio do Meio</t>
  </si>
  <si>
    <t>Item</t>
  </si>
  <si>
    <t>Total Parcial</t>
  </si>
  <si>
    <t xml:space="preserve">LATROCÍNIO </t>
  </si>
  <si>
    <t>FURTO DE VEÍCULO</t>
  </si>
  <si>
    <t>ROUBO DE VEÍCULO</t>
  </si>
  <si>
    <t>ENTORPECENTES- POSSE</t>
  </si>
  <si>
    <t>ENTORPECENTES- TRÁFICO</t>
  </si>
  <si>
    <t xml:space="preserve">% </t>
  </si>
  <si>
    <t>Soma Geral</t>
  </si>
  <si>
    <t>% Relativa</t>
  </si>
  <si>
    <t>TOTAIS</t>
  </si>
  <si>
    <t>Total % Ocorrências Mês</t>
  </si>
  <si>
    <t>% Mês</t>
  </si>
  <si>
    <t>TOTAL GERAL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</si>
  <si>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</si>
  <si>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</si>
  <si>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</si>
  <si>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Fonte: Secretaria da Segurança Pública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</si>
</sst>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0" fontId="0" fillId="0" borderId="1" xfId="2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7" fontId="0" fillId="0" borderId="3" xfId="0" applyNumberForma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6" xfId="2" applyFont="1" applyBorder="1" applyAlignment="1">
      <alignment horizontal="center"/>
    </xf>
    <xf numFmtId="9" fontId="0" fillId="0" borderId="2" xfId="2" applyFont="1" applyBorder="1" applyAlignment="1">
      <alignment horizontal="center"/>
    </xf>
    <xf numFmtId="9" fontId="0" fillId="0" borderId="3" xfId="2" applyFont="1" applyBorder="1" applyAlignment="1">
      <alignment horizontal="center"/>
    </xf>
    <xf numFmtId="0" fontId="0" fillId="0" borderId="1" xfId="0" applyBorder="1" applyAlignment="1">
      <alignment horizontal="center"/>
    </xf>
    <xf numFmtId="17" fontId="0" fillId="0" borderId="4" xfId="0" applyNumberFormat="1" applyBorder="1" applyAlignment="1">
      <alignment horizontal="center" wrapText="1"/>
    </xf>
    <xf numFmtId="17" fontId="0" fillId="0" borderId="5" xfId="0" applyNumberForma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6" xfId="2" applyFont="1" applyFill="1" applyBorder="1" applyAlignment="1">
      <alignment horizontal="center" vertical="center"/>
    </xf>
    <xf numFmtId="9" fontId="0" fillId="0" borderId="2" xfId="2" applyFont="1" applyFill="1" applyBorder="1" applyAlignment="1">
      <alignment horizontal="center" vertical="center"/>
    </xf>
    <xf numFmtId="9" fontId="0" fillId="0" borderId="3" xfId="2" applyFont="1" applyFill="1" applyBorder="1" applyAlignment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BBBB-0239-412A-AD89-34B25718B526}">
  <sheetPr codeName="Planilha1">
    <tabColor theme="5" tint="0.39997558519241921"/>
  </sheetPr>
  <dimension ref="A1:N499"/>
  <sheetViews>
    <sheetView topLeftCell="A30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15" t="s">
        <v>0</v>
      </c>
      <c r="B2" s="12">
        <v>0</v>
      </c>
      <c r="C2" s="12">
        <v>0</v>
      </c>
      <c r="D2" s="12">
        <v>3</v>
      </c>
      <c r="E2" s="12">
        <v>1</v>
      </c>
      <c r="F2" s="12">
        <v>0</v>
      </c>
      <c r="G2" s="12">
        <v>0</v>
      </c>
      <c r="H2" s="12">
        <v>0</v>
      </c>
      <c r="I2" s="12">
        <v>2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15" t="s">
        <v>51</v>
      </c>
      <c r="B3" s="12">
        <v>0</v>
      </c>
      <c r="C3" s="12">
        <v>0</v>
      </c>
      <c r="D3" s="12">
        <v>6</v>
      </c>
      <c r="E3" s="12">
        <v>0</v>
      </c>
      <c r="F3" s="12">
        <v>2</v>
      </c>
      <c r="G3" s="12">
        <v>2</v>
      </c>
      <c r="H3" s="12">
        <v>0</v>
      </c>
      <c r="I3" s="12">
        <v>4</v>
      </c>
      <c r="J3" s="12">
        <v>0</v>
      </c>
      <c r="K3" s="12">
        <v>4</v>
      </c>
      <c r="L3" s="12">
        <v>1</v>
      </c>
      <c r="M3" s="12">
        <v>0</v>
      </c>
      <c r="N3" s="12">
        <v>0</v>
      </c>
    </row>
    <row r="4" spans="1:14" x14ac:dyDescent="0.25">
      <c r="A4" s="15" t="s">
        <v>1</v>
      </c>
      <c r="B4" s="12">
        <v>0</v>
      </c>
      <c r="C4" s="12">
        <v>0</v>
      </c>
      <c r="D4" s="12">
        <v>5</v>
      </c>
      <c r="E4" s="12">
        <v>0</v>
      </c>
      <c r="F4" s="12">
        <v>2</v>
      </c>
      <c r="G4" s="12">
        <v>1</v>
      </c>
      <c r="H4" s="12">
        <v>0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1:14" ht="30" x14ac:dyDescent="0.25">
      <c r="A5" s="15" t="s">
        <v>2</v>
      </c>
      <c r="B5" s="12">
        <v>0</v>
      </c>
      <c r="C5" s="12">
        <v>0</v>
      </c>
      <c r="D5" s="12">
        <v>6</v>
      </c>
      <c r="E5" s="12">
        <v>1</v>
      </c>
      <c r="F5" s="12">
        <v>0</v>
      </c>
      <c r="G5" s="12">
        <v>0</v>
      </c>
      <c r="H5" s="12">
        <v>0</v>
      </c>
      <c r="I5" s="12">
        <v>3</v>
      </c>
      <c r="J5" s="12">
        <v>1</v>
      </c>
      <c r="K5" s="12">
        <v>9</v>
      </c>
      <c r="L5" s="12">
        <v>2</v>
      </c>
      <c r="M5" s="12">
        <v>0</v>
      </c>
      <c r="N5" s="12">
        <v>0</v>
      </c>
    </row>
    <row r="6" spans="1:14" x14ac:dyDescent="0.25">
      <c r="A6" s="15" t="s">
        <v>3</v>
      </c>
      <c r="B6" s="12">
        <v>0</v>
      </c>
      <c r="C6" s="12">
        <v>0</v>
      </c>
      <c r="D6" s="12">
        <v>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2">
        <v>0</v>
      </c>
    </row>
    <row r="7" spans="1:14" x14ac:dyDescent="0.25">
      <c r="A7" s="15" t="s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15" t="s">
        <v>5</v>
      </c>
      <c r="B8" s="12">
        <v>0</v>
      </c>
      <c r="C8" s="12">
        <v>0</v>
      </c>
      <c r="D8" s="12">
        <v>4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15" t="s">
        <v>6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15" t="s">
        <v>7</v>
      </c>
      <c r="B10" s="12">
        <v>0</v>
      </c>
      <c r="C10" s="12">
        <v>0</v>
      </c>
      <c r="D10" s="12">
        <v>5</v>
      </c>
      <c r="E10" s="12">
        <v>0</v>
      </c>
      <c r="F10" s="12">
        <v>1</v>
      </c>
      <c r="G10" s="12">
        <v>2</v>
      </c>
      <c r="H10" s="12">
        <v>0</v>
      </c>
      <c r="I10" s="12">
        <v>4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</row>
    <row r="11" spans="1:14" x14ac:dyDescent="0.25">
      <c r="A11" s="15" t="s">
        <v>8</v>
      </c>
      <c r="B11" s="12">
        <v>0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15" t="s">
        <v>9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15" t="s">
        <v>10</v>
      </c>
      <c r="B13" s="12">
        <v>0</v>
      </c>
      <c r="C13" s="12">
        <v>0</v>
      </c>
      <c r="D13" s="12">
        <v>12</v>
      </c>
      <c r="E13" s="12">
        <v>0</v>
      </c>
      <c r="F13" s="12">
        <v>0</v>
      </c>
      <c r="G13" s="12">
        <v>2</v>
      </c>
      <c r="H13" s="12">
        <v>0</v>
      </c>
      <c r="I13" s="12">
        <v>4</v>
      </c>
      <c r="J13" s="12">
        <v>2</v>
      </c>
      <c r="K13" s="12">
        <v>2</v>
      </c>
      <c r="L13" s="12">
        <v>2</v>
      </c>
      <c r="M13" s="12">
        <v>0</v>
      </c>
      <c r="N13" s="12">
        <v>0</v>
      </c>
    </row>
    <row r="14" spans="1:14" x14ac:dyDescent="0.25">
      <c r="A14" s="15" t="s">
        <v>11</v>
      </c>
      <c r="B14" s="12">
        <v>1</v>
      </c>
      <c r="C14" s="12">
        <v>0</v>
      </c>
      <c r="D14" s="12">
        <v>12</v>
      </c>
      <c r="E14" s="12">
        <v>0</v>
      </c>
      <c r="F14" s="12">
        <v>1</v>
      </c>
      <c r="G14" s="12">
        <v>3</v>
      </c>
      <c r="H14" s="12">
        <v>2</v>
      </c>
      <c r="I14" s="12">
        <v>5</v>
      </c>
      <c r="J14" s="12">
        <v>0</v>
      </c>
      <c r="K14" s="12">
        <v>5</v>
      </c>
      <c r="L14" s="12">
        <v>2</v>
      </c>
      <c r="M14" s="12">
        <v>0</v>
      </c>
      <c r="N14" s="12">
        <v>0</v>
      </c>
    </row>
    <row r="15" spans="1:14" ht="30" x14ac:dyDescent="0.25">
      <c r="A15" s="15" t="s">
        <v>50</v>
      </c>
      <c r="B15" s="12">
        <v>0</v>
      </c>
      <c r="C15" s="12">
        <v>0</v>
      </c>
      <c r="D15" s="12">
        <v>4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6</v>
      </c>
      <c r="L15" s="12">
        <v>1</v>
      </c>
      <c r="M15" s="12">
        <v>0</v>
      </c>
      <c r="N15" s="12">
        <v>0</v>
      </c>
    </row>
    <row r="16" spans="1:14" x14ac:dyDescent="0.25">
      <c r="A16" s="15" t="s">
        <v>12</v>
      </c>
      <c r="B16" s="12">
        <v>0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15" t="s">
        <v>13</v>
      </c>
      <c r="B17" s="12">
        <v>0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15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15" t="s">
        <v>15</v>
      </c>
      <c r="B19" s="12">
        <v>1</v>
      </c>
      <c r="C19" s="12">
        <v>0</v>
      </c>
      <c r="D19" s="12">
        <v>46</v>
      </c>
      <c r="E19" s="12">
        <v>0</v>
      </c>
      <c r="F19" s="12">
        <v>21</v>
      </c>
      <c r="G19" s="12">
        <v>10</v>
      </c>
      <c r="H19" s="12">
        <v>3</v>
      </c>
      <c r="I19" s="12">
        <v>25</v>
      </c>
      <c r="J19" s="12">
        <v>2</v>
      </c>
      <c r="K19" s="12">
        <v>10</v>
      </c>
      <c r="L19" s="12">
        <v>10</v>
      </c>
      <c r="M19" s="12">
        <v>0</v>
      </c>
      <c r="N19" s="12">
        <v>0</v>
      </c>
    </row>
    <row r="20" spans="1:14" ht="30" x14ac:dyDescent="0.25">
      <c r="A20" s="15" t="s">
        <v>16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15" t="s">
        <v>17</v>
      </c>
      <c r="B21" s="12">
        <v>0</v>
      </c>
      <c r="C21" s="12">
        <v>0</v>
      </c>
      <c r="D21" s="12">
        <v>2</v>
      </c>
      <c r="E21" s="12">
        <v>0</v>
      </c>
      <c r="F21" s="12">
        <v>1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15" t="s">
        <v>18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15" t="s">
        <v>19</v>
      </c>
      <c r="B23" s="12">
        <v>0</v>
      </c>
      <c r="C23" s="12">
        <v>0</v>
      </c>
      <c r="D23" s="12">
        <v>1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15" t="s">
        <v>20</v>
      </c>
      <c r="B24" s="12">
        <v>0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15" t="s">
        <v>21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15" t="s">
        <v>22</v>
      </c>
      <c r="B26" s="12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2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15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15" t="s">
        <v>24</v>
      </c>
      <c r="B28" s="12">
        <v>0</v>
      </c>
      <c r="C28" s="12">
        <v>0</v>
      </c>
      <c r="D28" s="12">
        <v>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15" t="s">
        <v>25</v>
      </c>
      <c r="B29" s="12">
        <v>0</v>
      </c>
      <c r="C29" s="12">
        <v>0</v>
      </c>
      <c r="D29" s="12">
        <v>19</v>
      </c>
      <c r="E29" s="12">
        <v>0</v>
      </c>
      <c r="F29" s="12">
        <v>1</v>
      </c>
      <c r="G29" s="12">
        <v>0</v>
      </c>
      <c r="H29" s="12">
        <v>0</v>
      </c>
      <c r="I29" s="12">
        <v>3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30" x14ac:dyDescent="0.25">
      <c r="A30" s="15" t="s">
        <v>26</v>
      </c>
      <c r="B30" s="12">
        <v>0</v>
      </c>
      <c r="C30" s="12">
        <v>0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x14ac:dyDescent="0.25">
      <c r="A31" s="15" t="s">
        <v>27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15" t="s">
        <v>28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15" t="s">
        <v>29</v>
      </c>
      <c r="B33" s="12">
        <v>0</v>
      </c>
      <c r="C33" s="12">
        <v>0</v>
      </c>
      <c r="D33" s="12">
        <v>13</v>
      </c>
      <c r="E33" s="12">
        <v>2</v>
      </c>
      <c r="F33" s="12">
        <v>1</v>
      </c>
      <c r="G33" s="12">
        <v>0</v>
      </c>
      <c r="H33" s="12">
        <v>0</v>
      </c>
      <c r="I33" s="12">
        <v>2</v>
      </c>
      <c r="J33" s="12">
        <v>2</v>
      </c>
      <c r="K33" s="12">
        <v>6</v>
      </c>
      <c r="L33" s="12">
        <v>0</v>
      </c>
      <c r="M33" s="12">
        <v>0</v>
      </c>
      <c r="N33" s="12">
        <v>0</v>
      </c>
    </row>
    <row r="34" spans="1:14" x14ac:dyDescent="0.25">
      <c r="A34" s="15" t="s">
        <v>49</v>
      </c>
      <c r="B34" s="12">
        <v>0</v>
      </c>
      <c r="C34" s="12">
        <v>0</v>
      </c>
      <c r="D34" s="12">
        <v>11</v>
      </c>
      <c r="E34" s="12">
        <v>0</v>
      </c>
      <c r="F34" s="12">
        <v>2</v>
      </c>
      <c r="G34" s="12">
        <v>8</v>
      </c>
      <c r="H34" s="12">
        <v>0</v>
      </c>
      <c r="I34" s="12">
        <v>8</v>
      </c>
      <c r="J34" s="12">
        <v>0</v>
      </c>
      <c r="K34" s="12">
        <v>4</v>
      </c>
      <c r="L34" s="12">
        <v>2</v>
      </c>
      <c r="M34" s="12">
        <v>0</v>
      </c>
      <c r="N34" s="12">
        <v>0</v>
      </c>
    </row>
    <row r="35" spans="1:14" x14ac:dyDescent="0.25">
      <c r="A35" s="1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30" x14ac:dyDescent="0.25">
      <c r="A36" s="15" t="s">
        <v>31</v>
      </c>
      <c r="B36" s="12">
        <v>0</v>
      </c>
      <c r="C36" s="12">
        <v>0</v>
      </c>
      <c r="D36" s="12">
        <v>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1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x14ac:dyDescent="0.25">
      <c r="A38" s="10" t="s">
        <v>48</v>
      </c>
      <c r="B38" s="13">
        <f t="shared" ref="B38:N38" si="0">SUM(B2:B37)</f>
        <v>2</v>
      </c>
      <c r="C38" s="13">
        <f t="shared" si="0"/>
        <v>0</v>
      </c>
      <c r="D38" s="13">
        <f t="shared" si="0"/>
        <v>168</v>
      </c>
      <c r="E38" s="13">
        <f t="shared" si="0"/>
        <v>6</v>
      </c>
      <c r="F38" s="13">
        <f t="shared" si="0"/>
        <v>34</v>
      </c>
      <c r="G38" s="13">
        <f t="shared" si="0"/>
        <v>31</v>
      </c>
      <c r="H38" s="13">
        <f t="shared" si="0"/>
        <v>5</v>
      </c>
      <c r="I38" s="13">
        <f t="shared" si="0"/>
        <v>68</v>
      </c>
      <c r="J38" s="13">
        <f t="shared" si="0"/>
        <v>9</v>
      </c>
      <c r="K38" s="13">
        <f t="shared" si="0"/>
        <v>48</v>
      </c>
      <c r="L38" s="13">
        <f t="shared" si="0"/>
        <v>21</v>
      </c>
      <c r="M38" s="13">
        <f t="shared" si="0"/>
        <v>0</v>
      </c>
      <c r="N38" s="13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qM4TFYTDtSagi6JkP249FWvr9wxROtJvIGWMI9YQHc0+vvxzTnHxq8UTP/F+r5LpozgP3umDPntD1amnwFnWWg==" saltValue="NjR7CusgR+oIcFf9ClBHx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1ECCB-D88A-4F83-9820-23CFBB0E9F54}">
  <sheetPr codeName="Planilha10">
    <tabColor theme="4" tint="0.39997558519241921"/>
  </sheetPr>
  <dimension ref="A1:N499"/>
  <sheetViews>
    <sheetView topLeftCell="A21" zoomScaleNormal="100" zoomScalePageLayoutView="130" workbookViewId="0">
      <selection activeCell="F39" sqref="F3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20">
        <v>0</v>
      </c>
      <c r="C2" s="20">
        <v>0</v>
      </c>
      <c r="D2" s="20">
        <v>2</v>
      </c>
      <c r="E2" s="20">
        <v>0</v>
      </c>
      <c r="F2" s="20">
        <v>0</v>
      </c>
      <c r="G2" s="20">
        <v>0</v>
      </c>
      <c r="H2" s="20">
        <v>0</v>
      </c>
      <c r="I2" s="20">
        <v>1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51</v>
      </c>
      <c r="B3" s="20">
        <v>0</v>
      </c>
      <c r="C3" s="20">
        <v>0</v>
      </c>
      <c r="D3" s="20">
        <v>6</v>
      </c>
      <c r="E3" s="20">
        <v>0</v>
      </c>
      <c r="F3" s="20">
        <v>0</v>
      </c>
      <c r="G3" s="20">
        <v>0</v>
      </c>
      <c r="H3" s="20">
        <v>0</v>
      </c>
      <c r="I3" s="20">
        <v>8</v>
      </c>
      <c r="J3" s="20">
        <v>0</v>
      </c>
      <c r="K3" s="20">
        <v>5</v>
      </c>
      <c r="L3" s="20">
        <v>2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4</v>
      </c>
      <c r="E4" s="20">
        <v>0</v>
      </c>
      <c r="F4" s="20">
        <v>0</v>
      </c>
      <c r="G4" s="20">
        <v>0</v>
      </c>
      <c r="H4" s="20">
        <v>0</v>
      </c>
      <c r="I4" s="20">
        <v>4</v>
      </c>
      <c r="J4" s="20">
        <v>2</v>
      </c>
      <c r="K4" s="20">
        <v>0</v>
      </c>
      <c r="L4" s="20">
        <v>0</v>
      </c>
      <c r="M4" s="20">
        <v>0</v>
      </c>
      <c r="N4" s="20">
        <v>0</v>
      </c>
    </row>
    <row r="5" spans="1:14" ht="30" x14ac:dyDescent="0.25">
      <c r="A5" s="5" t="s">
        <v>2</v>
      </c>
      <c r="B5" s="20">
        <v>0</v>
      </c>
      <c r="C5" s="20">
        <v>0</v>
      </c>
      <c r="D5" s="20">
        <v>1</v>
      </c>
      <c r="E5" s="20">
        <v>0</v>
      </c>
      <c r="F5" s="20">
        <v>1</v>
      </c>
      <c r="G5" s="20">
        <v>0</v>
      </c>
      <c r="H5" s="20">
        <v>0</v>
      </c>
      <c r="I5" s="20">
        <v>5</v>
      </c>
      <c r="J5" s="20">
        <v>0</v>
      </c>
      <c r="K5" s="20">
        <v>8</v>
      </c>
      <c r="L5" s="20">
        <v>1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1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8</v>
      </c>
      <c r="E10" s="20">
        <v>0</v>
      </c>
      <c r="F10" s="20">
        <v>0</v>
      </c>
      <c r="G10" s="20">
        <v>0</v>
      </c>
      <c r="H10" s="20">
        <v>0</v>
      </c>
      <c r="I10" s="20">
        <v>3</v>
      </c>
      <c r="J10" s="20">
        <v>0</v>
      </c>
      <c r="K10" s="20">
        <v>3</v>
      </c>
      <c r="L10" s="20">
        <v>1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4</v>
      </c>
      <c r="E11" s="20">
        <v>0</v>
      </c>
      <c r="F11" s="20">
        <v>0</v>
      </c>
      <c r="G11" s="20">
        <v>0</v>
      </c>
      <c r="H11" s="20">
        <v>0</v>
      </c>
      <c r="I11" s="20">
        <v>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2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12</v>
      </c>
      <c r="E13" s="20">
        <v>0</v>
      </c>
      <c r="F13" s="20">
        <v>0</v>
      </c>
      <c r="G13" s="20">
        <v>2</v>
      </c>
      <c r="H13" s="20">
        <v>0</v>
      </c>
      <c r="I13" s="20">
        <v>11</v>
      </c>
      <c r="J13" s="20">
        <v>2</v>
      </c>
      <c r="K13" s="20">
        <v>2</v>
      </c>
      <c r="L13" s="20">
        <v>2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1</v>
      </c>
      <c r="C14" s="20">
        <v>0</v>
      </c>
      <c r="D14" s="20">
        <v>18</v>
      </c>
      <c r="E14" s="20">
        <v>0</v>
      </c>
      <c r="F14" s="20">
        <v>1</v>
      </c>
      <c r="G14" s="20">
        <v>1</v>
      </c>
      <c r="H14" s="20">
        <v>0</v>
      </c>
      <c r="I14" s="20">
        <v>23</v>
      </c>
      <c r="J14" s="20">
        <v>0</v>
      </c>
      <c r="K14" s="20">
        <v>24</v>
      </c>
      <c r="L14" s="20">
        <v>7</v>
      </c>
      <c r="M14" s="20">
        <v>0</v>
      </c>
      <c r="N14" s="20">
        <v>0</v>
      </c>
    </row>
    <row r="15" spans="1:14" ht="30" x14ac:dyDescent="0.25">
      <c r="A15" s="5" t="s">
        <v>50</v>
      </c>
      <c r="B15" s="20">
        <v>0</v>
      </c>
      <c r="C15" s="20">
        <v>0</v>
      </c>
      <c r="D15" s="20">
        <v>1</v>
      </c>
      <c r="E15" s="20">
        <v>1</v>
      </c>
      <c r="F15" s="20">
        <v>0</v>
      </c>
      <c r="G15" s="20">
        <v>0</v>
      </c>
      <c r="H15" s="20">
        <v>0</v>
      </c>
      <c r="I15" s="20">
        <v>2</v>
      </c>
      <c r="J15" s="20">
        <v>0</v>
      </c>
      <c r="K15" s="20">
        <v>1</v>
      </c>
      <c r="L15" s="20">
        <v>2</v>
      </c>
      <c r="M15" s="20">
        <v>0</v>
      </c>
      <c r="N15" s="20">
        <v>0</v>
      </c>
    </row>
    <row r="16" spans="1:14" x14ac:dyDescent="0.25">
      <c r="A16" s="5" t="s">
        <v>12</v>
      </c>
      <c r="B16" s="20">
        <v>0</v>
      </c>
      <c r="C16" s="20">
        <v>0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13</v>
      </c>
      <c r="B17" s="20">
        <v>0</v>
      </c>
      <c r="C17" s="20">
        <v>0</v>
      </c>
      <c r="D17" s="20">
        <v>6</v>
      </c>
      <c r="E17" s="20">
        <v>0</v>
      </c>
      <c r="F17" s="20">
        <v>1</v>
      </c>
      <c r="G17" s="20">
        <v>1</v>
      </c>
      <c r="H17" s="20">
        <v>0</v>
      </c>
      <c r="I17" s="20">
        <v>5</v>
      </c>
      <c r="J17" s="20">
        <v>0</v>
      </c>
      <c r="K17" s="20">
        <v>3</v>
      </c>
      <c r="L17" s="20">
        <v>0</v>
      </c>
      <c r="M17" s="20">
        <v>0</v>
      </c>
      <c r="N17" s="20">
        <v>0</v>
      </c>
    </row>
    <row r="18" spans="1:14" x14ac:dyDescent="0.25">
      <c r="A18" s="5" t="s">
        <v>14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1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5" t="s">
        <v>15</v>
      </c>
      <c r="B19" s="20">
        <v>3</v>
      </c>
      <c r="C19" s="20">
        <v>0</v>
      </c>
      <c r="D19" s="20">
        <v>37</v>
      </c>
      <c r="E19" s="20">
        <v>1</v>
      </c>
      <c r="F19" s="20">
        <v>7</v>
      </c>
      <c r="G19" s="20">
        <v>5</v>
      </c>
      <c r="H19" s="20">
        <v>1</v>
      </c>
      <c r="I19" s="20">
        <v>47</v>
      </c>
      <c r="J19" s="20">
        <v>4</v>
      </c>
      <c r="K19" s="20">
        <v>4</v>
      </c>
      <c r="L19" s="20">
        <v>6</v>
      </c>
      <c r="M19" s="20">
        <v>0</v>
      </c>
      <c r="N19" s="20">
        <v>0</v>
      </c>
    </row>
    <row r="20" spans="1:14" ht="30" x14ac:dyDescent="0.25">
      <c r="A20" s="5" t="s">
        <v>16</v>
      </c>
      <c r="B20" s="20">
        <v>0</v>
      </c>
      <c r="C20" s="20">
        <v>0</v>
      </c>
      <c r="D20" s="20">
        <v>4</v>
      </c>
      <c r="E20" s="20">
        <v>0</v>
      </c>
      <c r="F20" s="20">
        <v>1</v>
      </c>
      <c r="G20" s="20">
        <v>1</v>
      </c>
      <c r="H20" s="20">
        <v>0</v>
      </c>
      <c r="I20" s="20">
        <v>1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25">
      <c r="A21" s="5" t="s">
        <v>17</v>
      </c>
      <c r="B21" s="20">
        <v>0</v>
      </c>
      <c r="C21" s="20">
        <v>0</v>
      </c>
      <c r="D21" s="20">
        <v>2</v>
      </c>
      <c r="E21" s="20">
        <v>0</v>
      </c>
      <c r="F21" s="20">
        <v>0</v>
      </c>
      <c r="G21" s="20">
        <v>0</v>
      </c>
      <c r="H21" s="20">
        <v>0</v>
      </c>
      <c r="I21" s="20">
        <v>2</v>
      </c>
      <c r="J21" s="20">
        <v>0</v>
      </c>
      <c r="K21" s="20">
        <v>1</v>
      </c>
      <c r="L21" s="20">
        <v>0</v>
      </c>
      <c r="M21" s="20">
        <v>0</v>
      </c>
      <c r="N21" s="20">
        <v>0</v>
      </c>
    </row>
    <row r="22" spans="1:14" x14ac:dyDescent="0.25">
      <c r="A22" s="5" t="s">
        <v>18</v>
      </c>
      <c r="B22" s="20">
        <v>0</v>
      </c>
      <c r="C22" s="20">
        <v>0</v>
      </c>
      <c r="D22" s="20">
        <v>3</v>
      </c>
      <c r="E22" s="20">
        <v>1</v>
      </c>
      <c r="F22" s="20">
        <v>0</v>
      </c>
      <c r="G22" s="20">
        <v>0</v>
      </c>
      <c r="H22" s="20">
        <v>0</v>
      </c>
      <c r="I22" s="20">
        <v>2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19</v>
      </c>
      <c r="B23" s="20">
        <v>0</v>
      </c>
      <c r="C23" s="20">
        <v>0</v>
      </c>
      <c r="D23" s="20">
        <v>2</v>
      </c>
      <c r="E23" s="20">
        <v>1</v>
      </c>
      <c r="F23" s="20">
        <v>1</v>
      </c>
      <c r="G23" s="20">
        <v>0</v>
      </c>
      <c r="H23" s="20">
        <v>1</v>
      </c>
      <c r="I23" s="20">
        <v>0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</row>
    <row r="24" spans="1:14" x14ac:dyDescent="0.25">
      <c r="A24" s="5" t="s">
        <v>20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5" t="s">
        <v>21</v>
      </c>
      <c r="B25" s="20">
        <v>0</v>
      </c>
      <c r="C25" s="20">
        <v>0</v>
      </c>
      <c r="D25" s="20">
        <v>2</v>
      </c>
      <c r="E25" s="20">
        <v>1</v>
      </c>
      <c r="F25" s="20">
        <v>0</v>
      </c>
      <c r="G25" s="20">
        <v>1</v>
      </c>
      <c r="H25" s="20">
        <v>0</v>
      </c>
      <c r="I25" s="20">
        <v>0</v>
      </c>
      <c r="J25" s="20">
        <v>0</v>
      </c>
      <c r="K25" s="20">
        <v>1</v>
      </c>
      <c r="L25" s="20">
        <v>0</v>
      </c>
      <c r="M25" s="20">
        <v>0</v>
      </c>
      <c r="N25" s="20">
        <v>0</v>
      </c>
    </row>
    <row r="26" spans="1:14" x14ac:dyDescent="0.25">
      <c r="A26" s="5" t="s">
        <v>22</v>
      </c>
      <c r="B26" s="20">
        <v>1</v>
      </c>
      <c r="C26" s="20">
        <v>0</v>
      </c>
      <c r="D26" s="20">
        <v>4</v>
      </c>
      <c r="E26" s="20">
        <v>2</v>
      </c>
      <c r="F26" s="20">
        <v>0</v>
      </c>
      <c r="G26" s="20">
        <v>0</v>
      </c>
      <c r="H26" s="20">
        <v>0</v>
      </c>
      <c r="I26" s="20">
        <v>2</v>
      </c>
      <c r="J26" s="20">
        <v>0</v>
      </c>
      <c r="K26" s="20">
        <v>2</v>
      </c>
      <c r="L26" s="20">
        <v>1</v>
      </c>
      <c r="M26" s="20">
        <v>0</v>
      </c>
      <c r="N26" s="20">
        <v>0</v>
      </c>
    </row>
    <row r="27" spans="1:14" x14ac:dyDescent="0.25">
      <c r="A27" s="5" t="s">
        <v>23</v>
      </c>
      <c r="B27" s="20">
        <v>0</v>
      </c>
      <c r="C27" s="20">
        <v>0</v>
      </c>
      <c r="D27" s="20">
        <v>2</v>
      </c>
      <c r="E27" s="20">
        <v>1</v>
      </c>
      <c r="F27" s="20">
        <v>0</v>
      </c>
      <c r="G27" s="20">
        <v>0</v>
      </c>
      <c r="H27" s="20">
        <v>0</v>
      </c>
      <c r="I27" s="20">
        <v>0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5" t="s">
        <v>24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5" t="s">
        <v>25</v>
      </c>
      <c r="B29" s="20">
        <v>0</v>
      </c>
      <c r="C29" s="20">
        <v>0</v>
      </c>
      <c r="D29" s="20">
        <v>6</v>
      </c>
      <c r="E29" s="20">
        <v>0</v>
      </c>
      <c r="F29" s="20">
        <v>0</v>
      </c>
      <c r="G29" s="20">
        <v>1</v>
      </c>
      <c r="H29" s="20">
        <v>0</v>
      </c>
      <c r="I29" s="20">
        <v>7</v>
      </c>
      <c r="J29" s="20">
        <v>0</v>
      </c>
      <c r="K29" s="20">
        <v>4</v>
      </c>
      <c r="L29" s="20">
        <v>2</v>
      </c>
      <c r="M29" s="20">
        <v>0</v>
      </c>
      <c r="N29" s="20">
        <v>0</v>
      </c>
    </row>
    <row r="30" spans="1:14" ht="30" x14ac:dyDescent="0.25">
      <c r="A30" s="5" t="s">
        <v>26</v>
      </c>
      <c r="B30" s="20">
        <v>0</v>
      </c>
      <c r="C30" s="20">
        <v>0</v>
      </c>
      <c r="D30" s="20">
        <v>3</v>
      </c>
      <c r="E30" s="20">
        <v>1</v>
      </c>
      <c r="F30" s="20">
        <v>0</v>
      </c>
      <c r="G30" s="20">
        <v>0</v>
      </c>
      <c r="H30" s="20">
        <v>0</v>
      </c>
      <c r="I30" s="20">
        <v>3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5">
      <c r="A31" s="5" t="s">
        <v>27</v>
      </c>
      <c r="B31" s="20">
        <v>0</v>
      </c>
      <c r="C31" s="20">
        <v>0</v>
      </c>
      <c r="D31" s="20">
        <v>2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5" t="s">
        <v>28</v>
      </c>
      <c r="B32" s="20">
        <v>0</v>
      </c>
      <c r="C32" s="20">
        <v>0</v>
      </c>
      <c r="D32" s="20">
        <v>3</v>
      </c>
      <c r="E32" s="20">
        <v>0</v>
      </c>
      <c r="F32" s="20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5" t="s">
        <v>29</v>
      </c>
      <c r="B33" s="20">
        <v>0</v>
      </c>
      <c r="C33" s="20">
        <v>0</v>
      </c>
      <c r="D33" s="20">
        <v>12</v>
      </c>
      <c r="E33" s="20">
        <v>1</v>
      </c>
      <c r="F33" s="20">
        <v>1</v>
      </c>
      <c r="G33" s="20">
        <v>1</v>
      </c>
      <c r="H33" s="20">
        <v>0</v>
      </c>
      <c r="I33" s="20">
        <v>11</v>
      </c>
      <c r="J33" s="20">
        <v>0</v>
      </c>
      <c r="K33" s="20">
        <v>6</v>
      </c>
      <c r="L33" s="20">
        <v>3</v>
      </c>
      <c r="M33" s="20">
        <v>0</v>
      </c>
      <c r="N33" s="20">
        <v>0</v>
      </c>
    </row>
    <row r="34" spans="1:14" x14ac:dyDescent="0.25">
      <c r="A34" s="5" t="s">
        <v>49</v>
      </c>
      <c r="B34" s="20">
        <v>0</v>
      </c>
      <c r="C34" s="20">
        <v>0</v>
      </c>
      <c r="D34" s="20">
        <v>4</v>
      </c>
      <c r="E34" s="20">
        <v>0</v>
      </c>
      <c r="F34" s="20">
        <v>0</v>
      </c>
      <c r="G34" s="20">
        <v>0</v>
      </c>
      <c r="H34" s="20">
        <v>0</v>
      </c>
      <c r="I34" s="20">
        <v>35</v>
      </c>
      <c r="J34" s="20">
        <v>0</v>
      </c>
      <c r="K34" s="20">
        <v>5</v>
      </c>
      <c r="L34" s="20">
        <v>3</v>
      </c>
      <c r="M34" s="20">
        <v>0</v>
      </c>
      <c r="N34" s="20">
        <v>0</v>
      </c>
    </row>
    <row r="35" spans="1:14" x14ac:dyDescent="0.25">
      <c r="A35" s="5" t="s">
        <v>30</v>
      </c>
      <c r="B35" s="20">
        <v>0</v>
      </c>
      <c r="C35" s="20">
        <v>0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ht="30" x14ac:dyDescent="0.25">
      <c r="A36" s="5" t="s">
        <v>31</v>
      </c>
      <c r="B36" s="20">
        <v>0</v>
      </c>
      <c r="C36" s="20">
        <v>0</v>
      </c>
      <c r="D36" s="20">
        <v>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5" t="s">
        <v>32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1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14" x14ac:dyDescent="0.25">
      <c r="A38" s="11" t="s">
        <v>48</v>
      </c>
      <c r="B38" s="6">
        <f>SUM(B2:B37)</f>
        <v>5</v>
      </c>
      <c r="C38" s="6">
        <f t="shared" ref="C38:N38" si="0">SUM(C2:C37)</f>
        <v>0</v>
      </c>
      <c r="D38" s="6">
        <f t="shared" si="0"/>
        <v>155</v>
      </c>
      <c r="E38" s="6">
        <f t="shared" si="0"/>
        <v>10</v>
      </c>
      <c r="F38" s="6">
        <f t="shared" si="0"/>
        <v>14</v>
      </c>
      <c r="G38" s="6">
        <f t="shared" si="0"/>
        <v>15</v>
      </c>
      <c r="H38" s="6">
        <f t="shared" si="0"/>
        <v>2</v>
      </c>
      <c r="I38" s="6">
        <f t="shared" si="0"/>
        <v>181</v>
      </c>
      <c r="J38" s="6">
        <f t="shared" si="0"/>
        <v>10</v>
      </c>
      <c r="K38" s="6">
        <f t="shared" si="0"/>
        <v>71</v>
      </c>
      <c r="L38" s="6">
        <f t="shared" si="0"/>
        <v>31</v>
      </c>
      <c r="M38" s="6">
        <f t="shared" si="0"/>
        <v>0</v>
      </c>
      <c r="N38" s="6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4TsyLUkxWY8iGKVIL0tQ60y6Kod7jL8QnSvNGbgITZPiDzKQpLZR4BixQIgBeUzBQU+IMu2fBm/uM+34SFj0Ag==" saltValue="7YWxC8WTnQzEXX4zZQSdk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68E92-A6F9-4592-88AA-AAFED81669F0}">
  <sheetPr codeName="Planilha11">
    <tabColor theme="6"/>
  </sheetPr>
  <dimension ref="A1:N499"/>
  <sheetViews>
    <sheetView topLeftCell="A26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20">
        <v>0</v>
      </c>
      <c r="C2" s="20">
        <v>0</v>
      </c>
      <c r="D2" s="20">
        <v>2</v>
      </c>
      <c r="E2" s="20">
        <v>0</v>
      </c>
      <c r="F2" s="20">
        <v>0</v>
      </c>
      <c r="G2" s="20">
        <v>0</v>
      </c>
      <c r="H2" s="20">
        <v>0</v>
      </c>
      <c r="I2" s="20">
        <v>3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51</v>
      </c>
      <c r="B3" s="20">
        <v>0</v>
      </c>
      <c r="C3" s="20">
        <v>0</v>
      </c>
      <c r="D3" s="20">
        <v>15</v>
      </c>
      <c r="E3" s="20">
        <v>1</v>
      </c>
      <c r="F3" s="20">
        <v>1</v>
      </c>
      <c r="G3" s="20">
        <v>0</v>
      </c>
      <c r="H3" s="20">
        <v>0</v>
      </c>
      <c r="I3" s="20">
        <v>14</v>
      </c>
      <c r="J3" s="20">
        <v>0</v>
      </c>
      <c r="K3" s="20">
        <v>2</v>
      </c>
      <c r="L3" s="20">
        <v>1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10</v>
      </c>
      <c r="E4" s="20">
        <v>1</v>
      </c>
      <c r="F4" s="20">
        <v>0</v>
      </c>
      <c r="G4" s="20">
        <v>1</v>
      </c>
      <c r="H4" s="20">
        <v>0</v>
      </c>
      <c r="I4" s="20">
        <v>4</v>
      </c>
      <c r="J4" s="20">
        <v>2</v>
      </c>
      <c r="K4" s="20">
        <v>2</v>
      </c>
      <c r="L4" s="20">
        <v>0</v>
      </c>
      <c r="M4" s="20">
        <v>0</v>
      </c>
      <c r="N4" s="20">
        <v>0</v>
      </c>
    </row>
    <row r="5" spans="1:14" ht="30" x14ac:dyDescent="0.25">
      <c r="A5" s="5" t="s">
        <v>2</v>
      </c>
      <c r="B5" s="20">
        <v>0</v>
      </c>
      <c r="C5" s="20">
        <v>0</v>
      </c>
      <c r="D5" s="20">
        <v>5</v>
      </c>
      <c r="E5" s="20">
        <v>1</v>
      </c>
      <c r="F5" s="20">
        <v>1</v>
      </c>
      <c r="G5" s="20">
        <v>1</v>
      </c>
      <c r="H5" s="20">
        <v>0</v>
      </c>
      <c r="I5" s="20">
        <v>5</v>
      </c>
      <c r="J5" s="20">
        <v>1</v>
      </c>
      <c r="K5" s="20">
        <v>5</v>
      </c>
      <c r="L5" s="20">
        <v>1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2</v>
      </c>
      <c r="E6" s="20">
        <v>1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1</v>
      </c>
      <c r="J7" s="20">
        <v>2</v>
      </c>
      <c r="K7" s="20">
        <v>1</v>
      </c>
      <c r="L7" s="20">
        <v>1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1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1</v>
      </c>
      <c r="E10" s="20">
        <v>0</v>
      </c>
      <c r="F10" s="20">
        <v>1</v>
      </c>
      <c r="G10" s="20">
        <v>0</v>
      </c>
      <c r="H10" s="20">
        <v>0</v>
      </c>
      <c r="I10" s="20">
        <v>3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2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1</v>
      </c>
      <c r="C13" s="20">
        <v>0</v>
      </c>
      <c r="D13" s="20">
        <v>8</v>
      </c>
      <c r="E13" s="20">
        <v>0</v>
      </c>
      <c r="F13" s="20">
        <v>0</v>
      </c>
      <c r="G13" s="20">
        <v>2</v>
      </c>
      <c r="H13" s="20">
        <v>0</v>
      </c>
      <c r="I13" s="20">
        <v>9</v>
      </c>
      <c r="J13" s="20">
        <v>0</v>
      </c>
      <c r="K13" s="20">
        <v>2</v>
      </c>
      <c r="L13" s="20">
        <v>2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1</v>
      </c>
      <c r="C14" s="20">
        <v>0</v>
      </c>
      <c r="D14" s="20">
        <v>10</v>
      </c>
      <c r="E14" s="20">
        <v>0</v>
      </c>
      <c r="F14" s="20">
        <v>2</v>
      </c>
      <c r="G14" s="20">
        <v>2</v>
      </c>
      <c r="H14" s="20">
        <v>0</v>
      </c>
      <c r="I14" s="20">
        <v>14</v>
      </c>
      <c r="J14" s="20">
        <v>2</v>
      </c>
      <c r="K14" s="20">
        <v>15</v>
      </c>
      <c r="L14" s="20">
        <v>2</v>
      </c>
      <c r="M14" s="20">
        <v>0</v>
      </c>
      <c r="N14" s="20">
        <v>0</v>
      </c>
    </row>
    <row r="15" spans="1:14" ht="30" x14ac:dyDescent="0.25">
      <c r="A15" s="5" t="s">
        <v>50</v>
      </c>
      <c r="B15" s="20">
        <v>0</v>
      </c>
      <c r="C15" s="20">
        <v>0</v>
      </c>
      <c r="D15" s="20">
        <v>3</v>
      </c>
      <c r="E15" s="20">
        <v>3</v>
      </c>
      <c r="F15" s="20">
        <v>0</v>
      </c>
      <c r="G15" s="20">
        <v>1</v>
      </c>
      <c r="H15" s="20">
        <v>0</v>
      </c>
      <c r="I15" s="20">
        <v>0</v>
      </c>
      <c r="J15" s="20">
        <v>0</v>
      </c>
      <c r="K15" s="20">
        <v>1</v>
      </c>
      <c r="L15" s="20">
        <v>1</v>
      </c>
      <c r="M15" s="20">
        <v>0</v>
      </c>
      <c r="N15" s="20">
        <v>0</v>
      </c>
    </row>
    <row r="16" spans="1:14" x14ac:dyDescent="0.25">
      <c r="A16" s="5" t="s">
        <v>12</v>
      </c>
      <c r="B16" s="20">
        <v>0</v>
      </c>
      <c r="C16" s="20">
        <v>0</v>
      </c>
      <c r="D16" s="20">
        <v>2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13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4</v>
      </c>
      <c r="K17" s="20">
        <v>0</v>
      </c>
      <c r="L17" s="20">
        <v>1</v>
      </c>
      <c r="M17" s="20">
        <v>0</v>
      </c>
      <c r="N17" s="20">
        <v>0</v>
      </c>
    </row>
    <row r="18" spans="1:14" x14ac:dyDescent="0.25">
      <c r="A18" s="5" t="s">
        <v>14</v>
      </c>
      <c r="B18" s="20">
        <v>0</v>
      </c>
      <c r="C18" s="20">
        <v>0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1</v>
      </c>
      <c r="L18" s="20">
        <v>0</v>
      </c>
      <c r="M18" s="20">
        <v>0</v>
      </c>
      <c r="N18" s="20">
        <v>0</v>
      </c>
    </row>
    <row r="19" spans="1:14" x14ac:dyDescent="0.25">
      <c r="A19" s="5" t="s">
        <v>15</v>
      </c>
      <c r="B19" s="20">
        <v>2</v>
      </c>
      <c r="C19" s="20">
        <v>0</v>
      </c>
      <c r="D19" s="20">
        <v>38</v>
      </c>
      <c r="E19" s="20">
        <v>0</v>
      </c>
      <c r="F19" s="20">
        <v>1</v>
      </c>
      <c r="G19" s="20">
        <v>5</v>
      </c>
      <c r="H19" s="20">
        <v>2</v>
      </c>
      <c r="I19" s="20">
        <v>62</v>
      </c>
      <c r="J19" s="20">
        <v>8</v>
      </c>
      <c r="K19" s="20">
        <v>9</v>
      </c>
      <c r="L19" s="20">
        <v>6</v>
      </c>
      <c r="M19" s="20">
        <v>0</v>
      </c>
      <c r="N19" s="20">
        <v>0</v>
      </c>
    </row>
    <row r="20" spans="1:14" ht="30" x14ac:dyDescent="0.25">
      <c r="A20" s="5" t="s">
        <v>16</v>
      </c>
      <c r="B20" s="20">
        <v>0</v>
      </c>
      <c r="C20" s="20">
        <v>0</v>
      </c>
      <c r="D20" s="20">
        <v>4</v>
      </c>
      <c r="E20" s="20">
        <v>1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1</v>
      </c>
      <c r="L20" s="20">
        <v>0</v>
      </c>
      <c r="M20" s="20">
        <v>0</v>
      </c>
      <c r="N20" s="20">
        <v>0</v>
      </c>
    </row>
    <row r="21" spans="1:14" x14ac:dyDescent="0.25">
      <c r="A21" s="5" t="s">
        <v>17</v>
      </c>
      <c r="B21" s="20">
        <v>0</v>
      </c>
      <c r="C21" s="20">
        <v>0</v>
      </c>
      <c r="D21" s="20">
        <v>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3</v>
      </c>
      <c r="L21" s="20">
        <v>0</v>
      </c>
      <c r="M21" s="20">
        <v>0</v>
      </c>
      <c r="N21" s="20">
        <v>0</v>
      </c>
    </row>
    <row r="22" spans="1:14" x14ac:dyDescent="0.25">
      <c r="A22" s="5" t="s">
        <v>18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19</v>
      </c>
      <c r="B23" s="20">
        <v>0</v>
      </c>
      <c r="C23" s="20">
        <v>0</v>
      </c>
      <c r="D23" s="20">
        <v>1</v>
      </c>
      <c r="E23" s="20">
        <v>0</v>
      </c>
      <c r="F23" s="20">
        <v>0</v>
      </c>
      <c r="G23" s="20">
        <v>2</v>
      </c>
      <c r="H23" s="20">
        <v>0</v>
      </c>
      <c r="I23" s="20">
        <v>2</v>
      </c>
      <c r="J23" s="20">
        <v>0</v>
      </c>
      <c r="K23" s="20">
        <v>1</v>
      </c>
      <c r="L23" s="20">
        <v>0</v>
      </c>
      <c r="M23" s="20">
        <v>0</v>
      </c>
      <c r="N23" s="20">
        <v>0</v>
      </c>
    </row>
    <row r="24" spans="1:14" x14ac:dyDescent="0.25">
      <c r="A24" s="5" t="s">
        <v>20</v>
      </c>
      <c r="B24" s="20">
        <v>0</v>
      </c>
      <c r="C24" s="20">
        <v>0</v>
      </c>
      <c r="D24" s="20">
        <v>1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5" t="s">
        <v>21</v>
      </c>
      <c r="B25" s="20">
        <v>0</v>
      </c>
      <c r="C25" s="20">
        <v>0</v>
      </c>
      <c r="D25" s="20">
        <v>4</v>
      </c>
      <c r="E25" s="20">
        <v>0</v>
      </c>
      <c r="F25" s="20">
        <v>0</v>
      </c>
      <c r="G25" s="20">
        <v>0</v>
      </c>
      <c r="H25" s="20">
        <v>1</v>
      </c>
      <c r="I25" s="20">
        <v>0</v>
      </c>
      <c r="J25" s="20">
        <v>1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5" t="s">
        <v>22</v>
      </c>
      <c r="B26" s="20">
        <v>0</v>
      </c>
      <c r="C26" s="20">
        <v>0</v>
      </c>
      <c r="D26" s="20">
        <v>1</v>
      </c>
      <c r="E26" s="20">
        <v>0</v>
      </c>
      <c r="F26" s="20">
        <v>0</v>
      </c>
      <c r="G26" s="20">
        <v>0</v>
      </c>
      <c r="H26" s="20">
        <v>0</v>
      </c>
      <c r="I26" s="20">
        <v>2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5" t="s">
        <v>23</v>
      </c>
      <c r="B27" s="20">
        <v>0</v>
      </c>
      <c r="C27" s="20">
        <v>0</v>
      </c>
      <c r="D27" s="20">
        <v>1</v>
      </c>
      <c r="E27" s="20">
        <v>0</v>
      </c>
      <c r="F27" s="20">
        <v>0</v>
      </c>
      <c r="G27" s="20">
        <v>1</v>
      </c>
      <c r="H27" s="20">
        <v>0</v>
      </c>
      <c r="I27" s="20">
        <v>1</v>
      </c>
      <c r="J27" s="20">
        <v>1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5" t="s">
        <v>24</v>
      </c>
      <c r="B28" s="20">
        <v>0</v>
      </c>
      <c r="C28" s="20">
        <v>0</v>
      </c>
      <c r="D28" s="20">
        <v>2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5" t="s">
        <v>25</v>
      </c>
      <c r="B29" s="20">
        <v>0</v>
      </c>
      <c r="C29" s="20">
        <v>0</v>
      </c>
      <c r="D29" s="20">
        <v>6</v>
      </c>
      <c r="E29" s="20">
        <v>1</v>
      </c>
      <c r="F29" s="20">
        <v>0</v>
      </c>
      <c r="G29" s="20">
        <v>0</v>
      </c>
      <c r="H29" s="20">
        <v>0</v>
      </c>
      <c r="I29" s="20">
        <v>3</v>
      </c>
      <c r="J29" s="20">
        <v>0</v>
      </c>
      <c r="K29" s="20">
        <v>3</v>
      </c>
      <c r="L29" s="20">
        <v>1</v>
      </c>
      <c r="M29" s="20">
        <v>0</v>
      </c>
      <c r="N29" s="20">
        <v>0</v>
      </c>
    </row>
    <row r="30" spans="1:14" ht="30" x14ac:dyDescent="0.25">
      <c r="A30" s="5" t="s">
        <v>26</v>
      </c>
      <c r="B30" s="20">
        <v>0</v>
      </c>
      <c r="C30" s="20">
        <v>0</v>
      </c>
      <c r="D30" s="20">
        <v>2</v>
      </c>
      <c r="E30" s="20">
        <v>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1</v>
      </c>
      <c r="M30" s="20">
        <v>0</v>
      </c>
      <c r="N30" s="20">
        <v>0</v>
      </c>
    </row>
    <row r="31" spans="1:14" x14ac:dyDescent="0.25">
      <c r="A31" s="5" t="s">
        <v>27</v>
      </c>
      <c r="B31" s="20">
        <v>0</v>
      </c>
      <c r="C31" s="20">
        <v>0</v>
      </c>
      <c r="D31" s="20">
        <v>2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5" t="s">
        <v>28</v>
      </c>
      <c r="B32" s="20">
        <v>0</v>
      </c>
      <c r="C32" s="20">
        <v>0</v>
      </c>
      <c r="D32" s="20">
        <v>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1</v>
      </c>
      <c r="M32" s="20">
        <v>0</v>
      </c>
      <c r="N32" s="20">
        <v>0</v>
      </c>
    </row>
    <row r="33" spans="1:14" x14ac:dyDescent="0.25">
      <c r="A33" s="5" t="s">
        <v>29</v>
      </c>
      <c r="B33" s="20">
        <v>1</v>
      </c>
      <c r="C33" s="20">
        <v>0</v>
      </c>
      <c r="D33" s="20">
        <v>15</v>
      </c>
      <c r="E33" s="20">
        <v>2</v>
      </c>
      <c r="F33" s="20">
        <v>1</v>
      </c>
      <c r="G33" s="20">
        <v>0</v>
      </c>
      <c r="H33" s="20">
        <v>1</v>
      </c>
      <c r="I33" s="20">
        <v>9</v>
      </c>
      <c r="J33" s="20">
        <v>0</v>
      </c>
      <c r="K33" s="20">
        <v>5</v>
      </c>
      <c r="L33" s="20">
        <v>2</v>
      </c>
      <c r="M33" s="20">
        <v>0</v>
      </c>
      <c r="N33" s="20">
        <v>0</v>
      </c>
    </row>
    <row r="34" spans="1:14" x14ac:dyDescent="0.25">
      <c r="A34" s="5" t="s">
        <v>49</v>
      </c>
      <c r="B34" s="20">
        <v>0</v>
      </c>
      <c r="C34" s="20">
        <v>0</v>
      </c>
      <c r="D34" s="20">
        <v>8</v>
      </c>
      <c r="E34" s="20">
        <v>0</v>
      </c>
      <c r="F34" s="20">
        <v>0</v>
      </c>
      <c r="G34" s="20">
        <v>2</v>
      </c>
      <c r="H34" s="20">
        <v>1</v>
      </c>
      <c r="I34" s="20">
        <v>17</v>
      </c>
      <c r="J34" s="20">
        <v>0</v>
      </c>
      <c r="K34" s="20">
        <v>3</v>
      </c>
      <c r="L34" s="20">
        <v>0</v>
      </c>
      <c r="M34" s="20">
        <v>0</v>
      </c>
      <c r="N34" s="20">
        <v>0</v>
      </c>
    </row>
    <row r="35" spans="1:14" x14ac:dyDescent="0.25">
      <c r="A35" s="5" t="s">
        <v>30</v>
      </c>
      <c r="B35" s="20">
        <v>0</v>
      </c>
      <c r="C35" s="20">
        <v>0</v>
      </c>
      <c r="D35" s="20">
        <v>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ht="30" x14ac:dyDescent="0.25">
      <c r="A36" s="5" t="s">
        <v>31</v>
      </c>
      <c r="B36" s="20">
        <v>0</v>
      </c>
      <c r="C36" s="20">
        <v>0</v>
      </c>
      <c r="D36" s="20">
        <v>1</v>
      </c>
      <c r="E36" s="20">
        <v>0</v>
      </c>
      <c r="F36" s="20">
        <v>0</v>
      </c>
      <c r="G36" s="20">
        <v>1</v>
      </c>
      <c r="H36" s="20">
        <v>0</v>
      </c>
      <c r="I36" s="20">
        <v>1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5" t="s">
        <v>32</v>
      </c>
      <c r="B37" s="20">
        <v>0</v>
      </c>
      <c r="C37" s="20">
        <v>0</v>
      </c>
      <c r="D37" s="20">
        <v>10</v>
      </c>
      <c r="E37" s="20">
        <v>0</v>
      </c>
      <c r="F37" s="20">
        <v>0</v>
      </c>
      <c r="G37" s="20">
        <v>0</v>
      </c>
      <c r="H37" s="20">
        <v>0</v>
      </c>
      <c r="I37" s="20">
        <v>1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14" x14ac:dyDescent="0.25">
      <c r="A38" s="11" t="s">
        <v>48</v>
      </c>
      <c r="B38" s="6">
        <f>SUM(B2:B37)</f>
        <v>5</v>
      </c>
      <c r="C38" s="6">
        <f t="shared" ref="C38:N38" si="0">SUM(C2:C37)</f>
        <v>0</v>
      </c>
      <c r="D38" s="6">
        <f t="shared" si="0"/>
        <v>168</v>
      </c>
      <c r="E38" s="6">
        <f t="shared" si="0"/>
        <v>13</v>
      </c>
      <c r="F38" s="6">
        <f t="shared" si="0"/>
        <v>7</v>
      </c>
      <c r="G38" s="6">
        <f t="shared" si="0"/>
        <v>19</v>
      </c>
      <c r="H38" s="6">
        <f t="shared" si="0"/>
        <v>5</v>
      </c>
      <c r="I38" s="6">
        <f t="shared" si="0"/>
        <v>153</v>
      </c>
      <c r="J38" s="6">
        <f t="shared" si="0"/>
        <v>23</v>
      </c>
      <c r="K38" s="6">
        <f t="shared" si="0"/>
        <v>55</v>
      </c>
      <c r="L38" s="6">
        <f t="shared" si="0"/>
        <v>20</v>
      </c>
      <c r="M38" s="6">
        <f t="shared" si="0"/>
        <v>0</v>
      </c>
      <c r="N38" s="6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fFa6s4u4Hh1j5dcTIJsmeiVruCrMDvjaXA0x7mvL20C3hk7iXeVNDUdtH3WrGlDBmtoPqyOlIL4xZke4YpbJIQ==" saltValue="Zvac/f4wORj9DxJX6af62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36AD8-961A-4429-A5B3-EE672D65A684}">
  <sheetPr codeName="Planilha12">
    <tabColor theme="9" tint="-0.249977111117893"/>
  </sheetPr>
  <dimension ref="A1:N499"/>
  <sheetViews>
    <sheetView topLeftCell="A28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20">
        <v>0</v>
      </c>
      <c r="C2" s="20">
        <v>0</v>
      </c>
      <c r="D2" s="20">
        <v>7</v>
      </c>
      <c r="E2" s="20">
        <v>1</v>
      </c>
      <c r="F2" s="20">
        <v>0</v>
      </c>
      <c r="G2" s="20">
        <v>0</v>
      </c>
      <c r="H2" s="20">
        <v>0</v>
      </c>
      <c r="I2" s="20">
        <v>2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51</v>
      </c>
      <c r="B3" s="20">
        <v>0</v>
      </c>
      <c r="C3" s="20">
        <v>0</v>
      </c>
      <c r="D3" s="20">
        <v>13</v>
      </c>
      <c r="E3" s="20">
        <v>0</v>
      </c>
      <c r="F3" s="20">
        <v>1</v>
      </c>
      <c r="G3" s="20">
        <v>0</v>
      </c>
      <c r="H3" s="20">
        <v>1</v>
      </c>
      <c r="I3" s="20">
        <v>8</v>
      </c>
      <c r="J3" s="20">
        <v>0</v>
      </c>
      <c r="K3" s="20">
        <v>3</v>
      </c>
      <c r="L3" s="20">
        <v>1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5</v>
      </c>
      <c r="E4" s="20">
        <v>0</v>
      </c>
      <c r="F4" s="20">
        <v>0</v>
      </c>
      <c r="G4" s="20">
        <v>2</v>
      </c>
      <c r="H4" s="20">
        <v>1</v>
      </c>
      <c r="I4" s="20">
        <v>0</v>
      </c>
      <c r="J4" s="20">
        <v>0</v>
      </c>
      <c r="K4" s="20">
        <v>3</v>
      </c>
      <c r="L4" s="20">
        <v>0</v>
      </c>
      <c r="M4" s="20">
        <v>0</v>
      </c>
      <c r="N4" s="20">
        <v>0</v>
      </c>
    </row>
    <row r="5" spans="1:14" ht="30" x14ac:dyDescent="0.25">
      <c r="A5" s="5" t="s">
        <v>2</v>
      </c>
      <c r="B5" s="20">
        <v>0</v>
      </c>
      <c r="C5" s="20">
        <v>0</v>
      </c>
      <c r="D5" s="20">
        <v>2</v>
      </c>
      <c r="E5" s="20">
        <v>0</v>
      </c>
      <c r="F5" s="20">
        <v>0</v>
      </c>
      <c r="G5" s="20">
        <v>0</v>
      </c>
      <c r="H5" s="20">
        <v>0</v>
      </c>
      <c r="I5" s="20">
        <v>4</v>
      </c>
      <c r="J5" s="20">
        <v>2</v>
      </c>
      <c r="K5" s="20">
        <v>3</v>
      </c>
      <c r="L5" s="20">
        <v>0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4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1</v>
      </c>
      <c r="E9" s="20">
        <v>0</v>
      </c>
      <c r="F9" s="20">
        <v>0</v>
      </c>
      <c r="G9" s="20">
        <v>0</v>
      </c>
      <c r="H9" s="20">
        <v>0</v>
      </c>
      <c r="I9" s="20">
        <v>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8</v>
      </c>
      <c r="E10" s="20">
        <v>0</v>
      </c>
      <c r="F10" s="20">
        <v>0</v>
      </c>
      <c r="G10" s="20">
        <v>0</v>
      </c>
      <c r="H10" s="20">
        <v>3</v>
      </c>
      <c r="I10" s="20">
        <v>2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0</v>
      </c>
      <c r="E12" s="20">
        <v>0</v>
      </c>
      <c r="F12" s="20">
        <v>1</v>
      </c>
      <c r="G12" s="20">
        <v>0</v>
      </c>
      <c r="H12" s="20">
        <v>0</v>
      </c>
      <c r="I12" s="20">
        <v>1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16</v>
      </c>
      <c r="E13" s="20">
        <v>0</v>
      </c>
      <c r="F13" s="20">
        <v>0</v>
      </c>
      <c r="G13" s="20">
        <v>0</v>
      </c>
      <c r="H13" s="20">
        <v>0</v>
      </c>
      <c r="I13" s="20">
        <v>12</v>
      </c>
      <c r="J13" s="20">
        <v>0</v>
      </c>
      <c r="K13" s="20">
        <v>1</v>
      </c>
      <c r="L13" s="20">
        <v>1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1</v>
      </c>
      <c r="C14" s="20">
        <v>0</v>
      </c>
      <c r="D14" s="20">
        <v>13</v>
      </c>
      <c r="E14" s="20">
        <v>0</v>
      </c>
      <c r="F14" s="20">
        <v>1</v>
      </c>
      <c r="G14" s="20">
        <v>2</v>
      </c>
      <c r="H14" s="20">
        <v>0</v>
      </c>
      <c r="I14" s="20">
        <v>15</v>
      </c>
      <c r="J14" s="20">
        <v>1</v>
      </c>
      <c r="K14" s="20">
        <v>10</v>
      </c>
      <c r="L14" s="20">
        <v>6</v>
      </c>
      <c r="M14" s="20">
        <v>0</v>
      </c>
      <c r="N14" s="20">
        <v>0</v>
      </c>
    </row>
    <row r="15" spans="1:14" ht="30" x14ac:dyDescent="0.25">
      <c r="A15" s="5" t="s">
        <v>50</v>
      </c>
      <c r="B15" s="20">
        <v>0</v>
      </c>
      <c r="C15" s="20">
        <v>0</v>
      </c>
      <c r="D15" s="20">
        <v>6</v>
      </c>
      <c r="E15" s="20">
        <v>1</v>
      </c>
      <c r="F15" s="20">
        <v>0</v>
      </c>
      <c r="G15" s="20">
        <v>1</v>
      </c>
      <c r="H15" s="20">
        <v>0</v>
      </c>
      <c r="I15" s="20">
        <v>1</v>
      </c>
      <c r="J15" s="20">
        <v>0</v>
      </c>
      <c r="K15" s="20">
        <v>6</v>
      </c>
      <c r="L15" s="20">
        <v>0</v>
      </c>
      <c r="M15" s="20">
        <v>0</v>
      </c>
      <c r="N15" s="20">
        <v>0</v>
      </c>
    </row>
    <row r="16" spans="1:14" x14ac:dyDescent="0.25">
      <c r="A16" s="5" t="s">
        <v>12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13</v>
      </c>
      <c r="B17" s="20">
        <v>0</v>
      </c>
      <c r="C17" s="20">
        <v>0</v>
      </c>
      <c r="D17" s="20">
        <v>2</v>
      </c>
      <c r="E17" s="20">
        <v>0</v>
      </c>
      <c r="F17" s="20">
        <v>0</v>
      </c>
      <c r="G17" s="20">
        <v>0</v>
      </c>
      <c r="H17" s="20">
        <v>0</v>
      </c>
      <c r="I17" s="20">
        <v>3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5" t="s">
        <v>14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5" t="s">
        <v>15</v>
      </c>
      <c r="B19" s="20">
        <v>2</v>
      </c>
      <c r="C19" s="20">
        <v>0</v>
      </c>
      <c r="D19" s="20">
        <v>33</v>
      </c>
      <c r="E19" s="20">
        <v>1</v>
      </c>
      <c r="F19" s="20">
        <v>6</v>
      </c>
      <c r="G19" s="20">
        <v>5</v>
      </c>
      <c r="H19" s="20">
        <v>1</v>
      </c>
      <c r="I19" s="20">
        <v>59</v>
      </c>
      <c r="J19" s="20">
        <v>4</v>
      </c>
      <c r="K19" s="20">
        <v>6</v>
      </c>
      <c r="L19" s="20">
        <v>3</v>
      </c>
      <c r="M19" s="20">
        <v>0</v>
      </c>
      <c r="N19" s="20">
        <v>0</v>
      </c>
    </row>
    <row r="20" spans="1:14" ht="30" x14ac:dyDescent="0.25">
      <c r="A20" s="5" t="s">
        <v>16</v>
      </c>
      <c r="B20" s="20">
        <v>0</v>
      </c>
      <c r="C20" s="20">
        <v>0</v>
      </c>
      <c r="D20" s="20">
        <v>4</v>
      </c>
      <c r="E20" s="20">
        <v>1</v>
      </c>
      <c r="F20" s="20">
        <v>1</v>
      </c>
      <c r="G20" s="20">
        <v>0</v>
      </c>
      <c r="H20" s="20">
        <v>0</v>
      </c>
      <c r="I20" s="20">
        <v>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25">
      <c r="A21" s="5" t="s">
        <v>17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4</v>
      </c>
      <c r="J21" s="20">
        <v>0</v>
      </c>
      <c r="K21" s="20">
        <v>9</v>
      </c>
      <c r="L21" s="20">
        <v>1</v>
      </c>
      <c r="M21" s="20">
        <v>0</v>
      </c>
      <c r="N21" s="20">
        <v>0</v>
      </c>
    </row>
    <row r="22" spans="1:14" x14ac:dyDescent="0.25">
      <c r="A22" s="5" t="s">
        <v>18</v>
      </c>
      <c r="B22" s="20">
        <v>0</v>
      </c>
      <c r="C22" s="20">
        <v>0</v>
      </c>
      <c r="D22" s="20">
        <v>2</v>
      </c>
      <c r="E22" s="20">
        <v>0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19</v>
      </c>
      <c r="B23" s="20">
        <v>0</v>
      </c>
      <c r="C23" s="20">
        <v>0</v>
      </c>
      <c r="D23" s="20">
        <v>4</v>
      </c>
      <c r="E23" s="20">
        <v>1</v>
      </c>
      <c r="F23" s="20">
        <v>0</v>
      </c>
      <c r="G23" s="20">
        <v>2</v>
      </c>
      <c r="H23" s="20">
        <v>0</v>
      </c>
      <c r="I23" s="20">
        <v>0</v>
      </c>
      <c r="J23" s="20">
        <v>0</v>
      </c>
      <c r="K23" s="20">
        <v>0</v>
      </c>
      <c r="L23" s="20">
        <v>1</v>
      </c>
      <c r="M23" s="20">
        <v>0</v>
      </c>
      <c r="N23" s="20">
        <v>0</v>
      </c>
    </row>
    <row r="24" spans="1:14" x14ac:dyDescent="0.25">
      <c r="A24" s="5" t="s">
        <v>20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5" t="s">
        <v>21</v>
      </c>
      <c r="B25" s="20">
        <v>0</v>
      </c>
      <c r="C25" s="20">
        <v>0</v>
      </c>
      <c r="D25" s="20">
        <v>1</v>
      </c>
      <c r="E25" s="20">
        <v>0</v>
      </c>
      <c r="F25" s="20">
        <v>0</v>
      </c>
      <c r="G25" s="20">
        <v>2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5" t="s">
        <v>22</v>
      </c>
      <c r="B26" s="20">
        <v>0</v>
      </c>
      <c r="C26" s="20">
        <v>0</v>
      </c>
      <c r="D26" s="20">
        <v>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2</v>
      </c>
      <c r="L26" s="20">
        <v>0</v>
      </c>
      <c r="M26" s="20">
        <v>0</v>
      </c>
      <c r="N26" s="20">
        <v>0</v>
      </c>
    </row>
    <row r="27" spans="1:14" x14ac:dyDescent="0.25">
      <c r="A27" s="5" t="s">
        <v>23</v>
      </c>
      <c r="B27" s="20">
        <v>0</v>
      </c>
      <c r="C27" s="20">
        <v>0</v>
      </c>
      <c r="D27" s="20">
        <v>1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1</v>
      </c>
      <c r="M27" s="20">
        <v>0</v>
      </c>
      <c r="N27" s="20">
        <v>0</v>
      </c>
    </row>
    <row r="28" spans="1:14" x14ac:dyDescent="0.25">
      <c r="A28" s="5" t="s">
        <v>24</v>
      </c>
      <c r="B28" s="20">
        <v>0</v>
      </c>
      <c r="C28" s="20">
        <v>0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5" t="s">
        <v>25</v>
      </c>
      <c r="B29" s="20">
        <v>0</v>
      </c>
      <c r="C29" s="20">
        <v>0</v>
      </c>
      <c r="D29" s="20">
        <v>3</v>
      </c>
      <c r="E29" s="20">
        <v>0</v>
      </c>
      <c r="F29" s="20">
        <v>0</v>
      </c>
      <c r="G29" s="20">
        <v>0</v>
      </c>
      <c r="H29" s="20">
        <v>0</v>
      </c>
      <c r="I29" s="20">
        <v>2</v>
      </c>
      <c r="J29" s="20">
        <v>1</v>
      </c>
      <c r="K29" s="20">
        <v>4</v>
      </c>
      <c r="L29" s="20">
        <v>0</v>
      </c>
      <c r="M29" s="20">
        <v>0</v>
      </c>
      <c r="N29" s="20">
        <v>0</v>
      </c>
    </row>
    <row r="30" spans="1:14" ht="30" x14ac:dyDescent="0.25">
      <c r="A30" s="5" t="s">
        <v>26</v>
      </c>
      <c r="B30" s="20">
        <v>0</v>
      </c>
      <c r="C30" s="20">
        <v>0</v>
      </c>
      <c r="D30" s="20">
        <v>2</v>
      </c>
      <c r="E30" s="20">
        <v>0</v>
      </c>
      <c r="F30" s="20">
        <v>0</v>
      </c>
      <c r="G30" s="20">
        <v>0</v>
      </c>
      <c r="H30" s="20">
        <v>0</v>
      </c>
      <c r="I30" s="20">
        <v>3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5">
      <c r="A31" s="5" t="s">
        <v>27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5" t="s">
        <v>28</v>
      </c>
      <c r="B32" s="20">
        <v>0</v>
      </c>
      <c r="C32" s="20">
        <v>0</v>
      </c>
      <c r="D32" s="20">
        <v>1</v>
      </c>
      <c r="E32" s="20">
        <v>0</v>
      </c>
      <c r="F32" s="20">
        <v>0</v>
      </c>
      <c r="G32" s="20">
        <v>1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5" t="s">
        <v>29</v>
      </c>
      <c r="B33" s="20">
        <v>0</v>
      </c>
      <c r="C33" s="20">
        <v>0</v>
      </c>
      <c r="D33" s="20">
        <v>7</v>
      </c>
      <c r="E33" s="20">
        <v>0</v>
      </c>
      <c r="F33" s="20">
        <v>1</v>
      </c>
      <c r="G33" s="20">
        <v>0</v>
      </c>
      <c r="H33" s="20">
        <v>1</v>
      </c>
      <c r="I33" s="20">
        <v>10</v>
      </c>
      <c r="J33" s="20">
        <v>0</v>
      </c>
      <c r="K33" s="20">
        <v>2</v>
      </c>
      <c r="L33" s="20">
        <v>2</v>
      </c>
      <c r="M33" s="20">
        <v>0</v>
      </c>
      <c r="N33" s="20">
        <v>0</v>
      </c>
    </row>
    <row r="34" spans="1:14" x14ac:dyDescent="0.25">
      <c r="A34" s="5" t="s">
        <v>49</v>
      </c>
      <c r="B34" s="20">
        <v>0</v>
      </c>
      <c r="C34" s="20">
        <v>0</v>
      </c>
      <c r="D34" s="20">
        <v>8</v>
      </c>
      <c r="E34" s="20">
        <v>0</v>
      </c>
      <c r="F34" s="20">
        <v>1</v>
      </c>
      <c r="G34" s="20">
        <v>3</v>
      </c>
      <c r="H34" s="20">
        <v>0</v>
      </c>
      <c r="I34" s="20">
        <v>25</v>
      </c>
      <c r="J34" s="20">
        <v>1</v>
      </c>
      <c r="K34" s="20">
        <v>5</v>
      </c>
      <c r="L34" s="20">
        <v>1</v>
      </c>
      <c r="M34" s="20">
        <v>0</v>
      </c>
      <c r="N34" s="20">
        <v>0</v>
      </c>
    </row>
    <row r="35" spans="1:14" x14ac:dyDescent="0.25">
      <c r="A35" s="5" t="s">
        <v>30</v>
      </c>
      <c r="B35" s="20">
        <v>0</v>
      </c>
      <c r="C35" s="20">
        <v>0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2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ht="30" x14ac:dyDescent="0.25">
      <c r="A36" s="5" t="s">
        <v>31</v>
      </c>
      <c r="B36" s="20">
        <v>0</v>
      </c>
      <c r="C36" s="20">
        <v>0</v>
      </c>
      <c r="D36" s="20">
        <v>3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5" t="s">
        <v>32</v>
      </c>
      <c r="B37" s="20">
        <v>0</v>
      </c>
      <c r="C37" s="20">
        <v>0</v>
      </c>
      <c r="D37" s="20">
        <v>4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14" x14ac:dyDescent="0.25">
      <c r="A38" s="11" t="s">
        <v>48</v>
      </c>
      <c r="B38" s="6">
        <f>SUM(B2:B37)</f>
        <v>3</v>
      </c>
      <c r="C38" s="6">
        <f t="shared" ref="C38:N38" si="0">SUM(C2:C37)</f>
        <v>0</v>
      </c>
      <c r="D38" s="6">
        <f t="shared" si="0"/>
        <v>155</v>
      </c>
      <c r="E38" s="6">
        <f t="shared" si="0"/>
        <v>5</v>
      </c>
      <c r="F38" s="6">
        <f t="shared" si="0"/>
        <v>12</v>
      </c>
      <c r="G38" s="6">
        <f t="shared" si="0"/>
        <v>18</v>
      </c>
      <c r="H38" s="6">
        <f t="shared" si="0"/>
        <v>7</v>
      </c>
      <c r="I38" s="6">
        <f t="shared" si="0"/>
        <v>160</v>
      </c>
      <c r="J38" s="6">
        <f t="shared" si="0"/>
        <v>11</v>
      </c>
      <c r="K38" s="6">
        <f t="shared" si="0"/>
        <v>55</v>
      </c>
      <c r="L38" s="6">
        <f t="shared" si="0"/>
        <v>17</v>
      </c>
      <c r="M38" s="6">
        <f t="shared" si="0"/>
        <v>0</v>
      </c>
      <c r="N38" s="6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oPE42Cgia4uDFvkXezeybM2pBUQHGE636YER6nK3NUde8NsXdJUTbSZawkeEw91wwVivg4j70eKAdwBaJlBmAg==" saltValue="yp+nTdjOAXvNEBiYyHYUl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8ABCE-38FC-4F8A-A1E7-C1AEBDFAC7F0}">
  <sheetPr codeName="Planilha13"/>
  <dimension ref="A1:GD47"/>
  <sheetViews>
    <sheetView tabSelected="1" workbookViewId="0">
      <selection activeCell="A44" sqref="A44:A47"/>
    </sheetView>
  </sheetViews>
  <sheetFormatPr defaultRowHeight="15" x14ac:dyDescent="0.25"/>
  <cols>
    <col min="1" max="1" width="6.140625" style="4" customWidth="1"/>
    <col min="2" max="2" width="21.140625" style="4" customWidth="1"/>
    <col min="3" max="3" width="11.140625" style="4" customWidth="1"/>
    <col min="4" max="4" width="13.140625" style="4" customWidth="1"/>
    <col min="5" max="7" width="11.140625" style="4" customWidth="1"/>
    <col min="8" max="8" width="10.140625" style="4" customWidth="1"/>
    <col min="9" max="9" width="15" style="4" customWidth="1"/>
    <col min="10" max="10" width="15.28515625" style="4" customWidth="1"/>
    <col min="11" max="11" width="15" style="4" customWidth="1"/>
    <col min="12" max="12" width="16.7109375" style="4" customWidth="1"/>
    <col min="13" max="13" width="15.5703125" style="4" customWidth="1"/>
    <col min="14" max="14" width="16.140625" customWidth="1"/>
    <col min="15" max="15" width="11.85546875" customWidth="1"/>
    <col min="16" max="108" width="16.7109375" customWidth="1"/>
  </cols>
  <sheetData>
    <row r="1" spans="1:186" s="16" customFormat="1" ht="15" customHeight="1" x14ac:dyDescent="0.25">
      <c r="A1" s="30" t="s">
        <v>52</v>
      </c>
      <c r="B1" s="30" t="s">
        <v>33</v>
      </c>
      <c r="C1" s="27">
        <v>43831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7">
        <v>43862</v>
      </c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  <c r="AC1" s="27">
        <v>43891</v>
      </c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9"/>
      <c r="AP1" s="27">
        <v>43922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9"/>
      <c r="BC1" s="27">
        <v>43952</v>
      </c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9"/>
      <c r="BP1" s="27">
        <v>43983</v>
      </c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9"/>
      <c r="CC1" s="28">
        <v>44013</v>
      </c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9"/>
      <c r="CP1" s="28">
        <v>44044</v>
      </c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9"/>
      <c r="DC1" s="28">
        <v>44075</v>
      </c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9"/>
      <c r="DP1" s="28">
        <v>44105</v>
      </c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9"/>
      <c r="EC1" s="28">
        <v>44136</v>
      </c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9"/>
      <c r="EP1" s="28">
        <v>44166</v>
      </c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9"/>
      <c r="FC1" s="38" t="s">
        <v>53</v>
      </c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</row>
    <row r="2" spans="1:186" s="16" customFormat="1" ht="95.25" customHeight="1" x14ac:dyDescent="0.25">
      <c r="A2" s="30"/>
      <c r="B2" s="30"/>
      <c r="C2" s="23" t="s">
        <v>35</v>
      </c>
      <c r="D2" s="22" t="s">
        <v>54</v>
      </c>
      <c r="E2" s="22" t="s">
        <v>37</v>
      </c>
      <c r="F2" s="22" t="s">
        <v>38</v>
      </c>
      <c r="G2" s="23" t="s">
        <v>55</v>
      </c>
      <c r="H2" s="22" t="s">
        <v>40</v>
      </c>
      <c r="I2" s="23" t="s">
        <v>56</v>
      </c>
      <c r="J2" s="23" t="s">
        <v>42</v>
      </c>
      <c r="K2" s="23" t="s">
        <v>43</v>
      </c>
      <c r="L2" s="23" t="s">
        <v>57</v>
      </c>
      <c r="M2" s="23" t="s">
        <v>58</v>
      </c>
      <c r="N2" s="23" t="s">
        <v>46</v>
      </c>
      <c r="O2" s="23" t="s">
        <v>47</v>
      </c>
      <c r="P2" s="23" t="s">
        <v>35</v>
      </c>
      <c r="Q2" s="22" t="s">
        <v>54</v>
      </c>
      <c r="R2" s="22" t="s">
        <v>37</v>
      </c>
      <c r="S2" s="22" t="s">
        <v>38</v>
      </c>
      <c r="T2" s="23" t="s">
        <v>55</v>
      </c>
      <c r="U2" s="22" t="s">
        <v>40</v>
      </c>
      <c r="V2" s="23" t="s">
        <v>56</v>
      </c>
      <c r="W2" s="23" t="s">
        <v>42</v>
      </c>
      <c r="X2" s="23" t="s">
        <v>43</v>
      </c>
      <c r="Y2" s="23" t="s">
        <v>57</v>
      </c>
      <c r="Z2" s="23" t="s">
        <v>58</v>
      </c>
      <c r="AA2" s="23" t="s">
        <v>46</v>
      </c>
      <c r="AB2" s="23" t="s">
        <v>47</v>
      </c>
      <c r="AC2" s="23" t="s">
        <v>35</v>
      </c>
      <c r="AD2" s="22" t="s">
        <v>54</v>
      </c>
      <c r="AE2" s="22" t="s">
        <v>37</v>
      </c>
      <c r="AF2" s="22" t="s">
        <v>38</v>
      </c>
      <c r="AG2" s="23" t="s">
        <v>55</v>
      </c>
      <c r="AH2" s="22" t="s">
        <v>40</v>
      </c>
      <c r="AI2" s="23" t="s">
        <v>56</v>
      </c>
      <c r="AJ2" s="23" t="s">
        <v>42</v>
      </c>
      <c r="AK2" s="23" t="s">
        <v>43</v>
      </c>
      <c r="AL2" s="23" t="s">
        <v>57</v>
      </c>
      <c r="AM2" s="23" t="s">
        <v>58</v>
      </c>
      <c r="AN2" s="23" t="s">
        <v>46</v>
      </c>
      <c r="AO2" s="23" t="s">
        <v>47</v>
      </c>
      <c r="AP2" s="23" t="s">
        <v>35</v>
      </c>
      <c r="AQ2" s="22" t="s">
        <v>54</v>
      </c>
      <c r="AR2" s="22" t="s">
        <v>37</v>
      </c>
      <c r="AS2" s="22" t="s">
        <v>38</v>
      </c>
      <c r="AT2" s="23" t="s">
        <v>55</v>
      </c>
      <c r="AU2" s="22" t="s">
        <v>40</v>
      </c>
      <c r="AV2" s="23" t="s">
        <v>56</v>
      </c>
      <c r="AW2" s="23" t="s">
        <v>42</v>
      </c>
      <c r="AX2" s="23" t="s">
        <v>43</v>
      </c>
      <c r="AY2" s="23" t="s">
        <v>57</v>
      </c>
      <c r="AZ2" s="23" t="s">
        <v>58</v>
      </c>
      <c r="BA2" s="23" t="s">
        <v>46</v>
      </c>
      <c r="BB2" s="23" t="s">
        <v>47</v>
      </c>
      <c r="BC2" s="23" t="s">
        <v>35</v>
      </c>
      <c r="BD2" s="22" t="s">
        <v>54</v>
      </c>
      <c r="BE2" s="22" t="s">
        <v>37</v>
      </c>
      <c r="BF2" s="22" t="s">
        <v>38</v>
      </c>
      <c r="BG2" s="23" t="s">
        <v>55</v>
      </c>
      <c r="BH2" s="22" t="s">
        <v>40</v>
      </c>
      <c r="BI2" s="23" t="s">
        <v>56</v>
      </c>
      <c r="BJ2" s="23" t="s">
        <v>42</v>
      </c>
      <c r="BK2" s="23" t="s">
        <v>43</v>
      </c>
      <c r="BL2" s="23" t="s">
        <v>57</v>
      </c>
      <c r="BM2" s="23" t="s">
        <v>58</v>
      </c>
      <c r="BN2" s="23" t="s">
        <v>46</v>
      </c>
      <c r="BO2" s="23" t="s">
        <v>47</v>
      </c>
      <c r="BP2" s="23" t="s">
        <v>35</v>
      </c>
      <c r="BQ2" s="22" t="s">
        <v>54</v>
      </c>
      <c r="BR2" s="22" t="s">
        <v>37</v>
      </c>
      <c r="BS2" s="22" t="s">
        <v>38</v>
      </c>
      <c r="BT2" s="23" t="s">
        <v>55</v>
      </c>
      <c r="BU2" s="22" t="s">
        <v>40</v>
      </c>
      <c r="BV2" s="23" t="s">
        <v>56</v>
      </c>
      <c r="BW2" s="23" t="s">
        <v>42</v>
      </c>
      <c r="BX2" s="23" t="s">
        <v>43</v>
      </c>
      <c r="BY2" s="23" t="s">
        <v>57</v>
      </c>
      <c r="BZ2" s="23" t="s">
        <v>58</v>
      </c>
      <c r="CA2" s="23" t="s">
        <v>46</v>
      </c>
      <c r="CB2" s="23" t="s">
        <v>47</v>
      </c>
      <c r="CC2" s="23" t="s">
        <v>35</v>
      </c>
      <c r="CD2" s="22" t="s">
        <v>54</v>
      </c>
      <c r="CE2" s="22" t="s">
        <v>37</v>
      </c>
      <c r="CF2" s="22" t="s">
        <v>38</v>
      </c>
      <c r="CG2" s="23" t="s">
        <v>55</v>
      </c>
      <c r="CH2" s="22" t="s">
        <v>40</v>
      </c>
      <c r="CI2" s="23" t="s">
        <v>56</v>
      </c>
      <c r="CJ2" s="23" t="s">
        <v>42</v>
      </c>
      <c r="CK2" s="23" t="s">
        <v>43</v>
      </c>
      <c r="CL2" s="23" t="s">
        <v>57</v>
      </c>
      <c r="CM2" s="23" t="s">
        <v>58</v>
      </c>
      <c r="CN2" s="23" t="s">
        <v>46</v>
      </c>
      <c r="CO2" s="23" t="s">
        <v>47</v>
      </c>
      <c r="CP2" s="23" t="s">
        <v>35</v>
      </c>
      <c r="CQ2" s="22" t="s">
        <v>54</v>
      </c>
      <c r="CR2" s="22" t="s">
        <v>37</v>
      </c>
      <c r="CS2" s="22" t="s">
        <v>38</v>
      </c>
      <c r="CT2" s="23" t="s">
        <v>55</v>
      </c>
      <c r="CU2" s="22" t="s">
        <v>40</v>
      </c>
      <c r="CV2" s="23" t="s">
        <v>56</v>
      </c>
      <c r="CW2" s="23" t="s">
        <v>42</v>
      </c>
      <c r="CX2" s="23" t="s">
        <v>43</v>
      </c>
      <c r="CY2" s="23" t="s">
        <v>57</v>
      </c>
      <c r="CZ2" s="23" t="s">
        <v>58</v>
      </c>
      <c r="DA2" s="23" t="s">
        <v>46</v>
      </c>
      <c r="DB2" s="23" t="s">
        <v>47</v>
      </c>
      <c r="DC2" s="23" t="s">
        <v>35</v>
      </c>
      <c r="DD2" s="22" t="s">
        <v>54</v>
      </c>
      <c r="DE2" s="22" t="s">
        <v>37</v>
      </c>
      <c r="DF2" s="22" t="s">
        <v>38</v>
      </c>
      <c r="DG2" s="23" t="s">
        <v>55</v>
      </c>
      <c r="DH2" s="22" t="s">
        <v>40</v>
      </c>
      <c r="DI2" s="23" t="s">
        <v>56</v>
      </c>
      <c r="DJ2" s="23" t="s">
        <v>42</v>
      </c>
      <c r="DK2" s="23" t="s">
        <v>43</v>
      </c>
      <c r="DL2" s="23" t="s">
        <v>57</v>
      </c>
      <c r="DM2" s="23" t="s">
        <v>58</v>
      </c>
      <c r="DN2" s="23" t="s">
        <v>46</v>
      </c>
      <c r="DO2" s="23" t="s">
        <v>47</v>
      </c>
      <c r="DP2" s="23" t="s">
        <v>35</v>
      </c>
      <c r="DQ2" s="22" t="s">
        <v>54</v>
      </c>
      <c r="DR2" s="22" t="s">
        <v>37</v>
      </c>
      <c r="DS2" s="22" t="s">
        <v>38</v>
      </c>
      <c r="DT2" s="23" t="s">
        <v>55</v>
      </c>
      <c r="DU2" s="22" t="s">
        <v>40</v>
      </c>
      <c r="DV2" s="23" t="s">
        <v>56</v>
      </c>
      <c r="DW2" s="23" t="s">
        <v>42</v>
      </c>
      <c r="DX2" s="23" t="s">
        <v>43</v>
      </c>
      <c r="DY2" s="23" t="s">
        <v>57</v>
      </c>
      <c r="DZ2" s="23" t="s">
        <v>58</v>
      </c>
      <c r="EA2" s="23" t="s">
        <v>46</v>
      </c>
      <c r="EB2" s="23" t="s">
        <v>47</v>
      </c>
      <c r="EC2" s="23" t="s">
        <v>35</v>
      </c>
      <c r="ED2" s="22" t="s">
        <v>54</v>
      </c>
      <c r="EE2" s="22" t="s">
        <v>37</v>
      </c>
      <c r="EF2" s="22" t="s">
        <v>38</v>
      </c>
      <c r="EG2" s="23" t="s">
        <v>55</v>
      </c>
      <c r="EH2" s="22" t="s">
        <v>40</v>
      </c>
      <c r="EI2" s="23" t="s">
        <v>56</v>
      </c>
      <c r="EJ2" s="23" t="s">
        <v>42</v>
      </c>
      <c r="EK2" s="23" t="s">
        <v>43</v>
      </c>
      <c r="EL2" s="23" t="s">
        <v>57</v>
      </c>
      <c r="EM2" s="23" t="s">
        <v>58</v>
      </c>
      <c r="EN2" s="23" t="s">
        <v>46</v>
      </c>
      <c r="EO2" s="23" t="s">
        <v>47</v>
      </c>
      <c r="EP2" s="23" t="s">
        <v>35</v>
      </c>
      <c r="EQ2" s="22" t="s">
        <v>54</v>
      </c>
      <c r="ER2" s="22" t="s">
        <v>37</v>
      </c>
      <c r="ES2" s="22" t="s">
        <v>38</v>
      </c>
      <c r="ET2" s="23" t="s">
        <v>55</v>
      </c>
      <c r="EU2" s="22" t="s">
        <v>40</v>
      </c>
      <c r="EV2" s="23" t="s">
        <v>56</v>
      </c>
      <c r="EW2" s="23" t="s">
        <v>42</v>
      </c>
      <c r="EX2" s="23" t="s">
        <v>43</v>
      </c>
      <c r="EY2" s="23" t="s">
        <v>57</v>
      </c>
      <c r="EZ2" s="23" t="s">
        <v>58</v>
      </c>
      <c r="FA2" s="23" t="s">
        <v>46</v>
      </c>
      <c r="FB2" s="23" t="s">
        <v>47</v>
      </c>
      <c r="FC2" s="23" t="s">
        <v>34</v>
      </c>
      <c r="FD2" s="23" t="s">
        <v>59</v>
      </c>
      <c r="FE2" s="22" t="s">
        <v>54</v>
      </c>
      <c r="FF2" s="23" t="s">
        <v>59</v>
      </c>
      <c r="FG2" s="22" t="s">
        <v>37</v>
      </c>
      <c r="FH2" s="23" t="s">
        <v>59</v>
      </c>
      <c r="FI2" s="22" t="s">
        <v>38</v>
      </c>
      <c r="FJ2" s="23" t="s">
        <v>59</v>
      </c>
      <c r="FK2" s="23" t="s">
        <v>55</v>
      </c>
      <c r="FL2" s="23" t="s">
        <v>59</v>
      </c>
      <c r="FM2" s="22" t="s">
        <v>40</v>
      </c>
      <c r="FN2" s="23" t="s">
        <v>59</v>
      </c>
      <c r="FO2" s="23" t="s">
        <v>56</v>
      </c>
      <c r="FP2" s="23" t="s">
        <v>59</v>
      </c>
      <c r="FQ2" s="23" t="s">
        <v>42</v>
      </c>
      <c r="FR2" s="23" t="s">
        <v>59</v>
      </c>
      <c r="FS2" s="23" t="s">
        <v>43</v>
      </c>
      <c r="FT2" s="23" t="s">
        <v>59</v>
      </c>
      <c r="FU2" s="23" t="s">
        <v>57</v>
      </c>
      <c r="FV2" s="23" t="s">
        <v>59</v>
      </c>
      <c r="FW2" s="23" t="s">
        <v>58</v>
      </c>
      <c r="FX2" s="23" t="s">
        <v>59</v>
      </c>
      <c r="FY2" s="23" t="s">
        <v>46</v>
      </c>
      <c r="FZ2" s="23" t="s">
        <v>59</v>
      </c>
      <c r="GA2" s="23" t="s">
        <v>47</v>
      </c>
      <c r="GB2" s="23" t="s">
        <v>59</v>
      </c>
      <c r="GC2" s="23" t="s">
        <v>60</v>
      </c>
      <c r="GD2" s="23" t="s">
        <v>61</v>
      </c>
    </row>
    <row r="3" spans="1:186" x14ac:dyDescent="0.25">
      <c r="A3" s="17">
        <v>1</v>
      </c>
      <c r="B3" s="15" t="s">
        <v>0</v>
      </c>
      <c r="C3" s="21">
        <v>0</v>
      </c>
      <c r="D3" s="21">
        <v>0</v>
      </c>
      <c r="E3" s="21">
        <v>3</v>
      </c>
      <c r="F3" s="21">
        <v>1</v>
      </c>
      <c r="G3" s="21">
        <v>0</v>
      </c>
      <c r="H3" s="21">
        <v>0</v>
      </c>
      <c r="I3" s="21">
        <v>0</v>
      </c>
      <c r="J3" s="21">
        <v>2</v>
      </c>
      <c r="K3" s="21">
        <v>0</v>
      </c>
      <c r="L3" s="21">
        <v>0</v>
      </c>
      <c r="M3" s="21">
        <v>0</v>
      </c>
      <c r="N3" s="21">
        <v>0</v>
      </c>
      <c r="O3" s="21">
        <v>0</v>
      </c>
      <c r="P3" s="21">
        <v>0</v>
      </c>
      <c r="Q3" s="21">
        <v>0</v>
      </c>
      <c r="R3" s="21">
        <v>1</v>
      </c>
      <c r="S3" s="21">
        <v>0</v>
      </c>
      <c r="T3" s="21">
        <v>1</v>
      </c>
      <c r="U3" s="21">
        <v>0</v>
      </c>
      <c r="V3" s="21">
        <v>0</v>
      </c>
      <c r="W3" s="21">
        <v>0</v>
      </c>
      <c r="X3" s="21">
        <v>0</v>
      </c>
      <c r="Y3" s="21">
        <v>0</v>
      </c>
      <c r="Z3" s="21">
        <v>0</v>
      </c>
      <c r="AA3" s="21">
        <v>0</v>
      </c>
      <c r="AB3" s="21">
        <v>0</v>
      </c>
      <c r="AC3" s="21">
        <v>0</v>
      </c>
      <c r="AD3" s="21">
        <v>0</v>
      </c>
      <c r="AE3" s="21">
        <v>3</v>
      </c>
      <c r="AF3" s="21">
        <v>1</v>
      </c>
      <c r="AG3" s="21">
        <v>0</v>
      </c>
      <c r="AH3" s="21">
        <v>0</v>
      </c>
      <c r="AI3" s="21">
        <v>0</v>
      </c>
      <c r="AJ3" s="21">
        <v>2</v>
      </c>
      <c r="AK3" s="21">
        <v>0</v>
      </c>
      <c r="AL3" s="21">
        <v>0</v>
      </c>
      <c r="AM3" s="21">
        <v>0</v>
      </c>
      <c r="AN3" s="21">
        <v>0</v>
      </c>
      <c r="AO3" s="21">
        <v>0</v>
      </c>
      <c r="AP3" s="21">
        <v>0</v>
      </c>
      <c r="AQ3" s="21">
        <v>0</v>
      </c>
      <c r="AR3" s="21">
        <v>1</v>
      </c>
      <c r="AS3" s="21">
        <v>0</v>
      </c>
      <c r="AT3" s="21">
        <v>0</v>
      </c>
      <c r="AU3" s="21">
        <v>1</v>
      </c>
      <c r="AV3" s="21">
        <v>0</v>
      </c>
      <c r="AW3" s="21">
        <v>1</v>
      </c>
      <c r="AX3" s="21">
        <v>0</v>
      </c>
      <c r="AY3" s="21">
        <v>0</v>
      </c>
      <c r="AZ3" s="21">
        <v>0</v>
      </c>
      <c r="BA3" s="21">
        <v>0</v>
      </c>
      <c r="BB3" s="21">
        <v>0</v>
      </c>
      <c r="BC3" s="14">
        <v>0</v>
      </c>
      <c r="BD3" s="21">
        <v>0</v>
      </c>
      <c r="BE3" s="21">
        <v>2</v>
      </c>
      <c r="BF3" s="21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2</v>
      </c>
      <c r="BM3" s="21">
        <v>0</v>
      </c>
      <c r="BN3" s="21">
        <v>0</v>
      </c>
      <c r="BO3" s="21">
        <v>0</v>
      </c>
      <c r="BP3" s="21">
        <v>0</v>
      </c>
      <c r="BQ3" s="21">
        <v>0</v>
      </c>
      <c r="BR3" s="21">
        <v>1</v>
      </c>
      <c r="BS3" s="21">
        <v>0</v>
      </c>
      <c r="BT3" s="21">
        <v>1</v>
      </c>
      <c r="BU3" s="21">
        <v>0</v>
      </c>
      <c r="BV3" s="21">
        <v>0</v>
      </c>
      <c r="BW3" s="21">
        <v>0</v>
      </c>
      <c r="BX3" s="21">
        <v>0</v>
      </c>
      <c r="BY3" s="21">
        <v>0</v>
      </c>
      <c r="BZ3" s="21">
        <v>0</v>
      </c>
      <c r="CA3" s="21">
        <v>0</v>
      </c>
      <c r="CB3" s="21">
        <v>0</v>
      </c>
      <c r="CC3" s="21">
        <v>0</v>
      </c>
      <c r="CD3" s="21">
        <v>0</v>
      </c>
      <c r="CE3" s="21">
        <v>1</v>
      </c>
      <c r="CF3" s="21">
        <v>0</v>
      </c>
      <c r="CG3" s="21">
        <v>0</v>
      </c>
      <c r="CH3" s="21">
        <v>0</v>
      </c>
      <c r="CI3" s="21">
        <v>0</v>
      </c>
      <c r="CJ3" s="21">
        <v>2</v>
      </c>
      <c r="CK3" s="21">
        <v>1</v>
      </c>
      <c r="CL3" s="21">
        <v>0</v>
      </c>
      <c r="CM3" s="21">
        <v>0</v>
      </c>
      <c r="CN3" s="21">
        <v>0</v>
      </c>
      <c r="CO3" s="21">
        <v>0</v>
      </c>
      <c r="CP3" s="21">
        <v>0</v>
      </c>
      <c r="CQ3" s="21">
        <v>0</v>
      </c>
      <c r="CR3" s="21">
        <v>0</v>
      </c>
      <c r="CS3" s="21">
        <v>0</v>
      </c>
      <c r="CT3" s="21">
        <v>0</v>
      </c>
      <c r="CU3" s="21">
        <v>0</v>
      </c>
      <c r="CV3" s="21">
        <v>0</v>
      </c>
      <c r="CW3" s="21">
        <v>3</v>
      </c>
      <c r="CX3" s="21">
        <v>1</v>
      </c>
      <c r="CY3" s="21">
        <v>0</v>
      </c>
      <c r="CZ3" s="21">
        <v>0</v>
      </c>
      <c r="DA3" s="21">
        <v>0</v>
      </c>
      <c r="DB3" s="21">
        <v>0</v>
      </c>
      <c r="DC3" s="21">
        <v>0</v>
      </c>
      <c r="DD3" s="21">
        <v>0</v>
      </c>
      <c r="DE3" s="21">
        <v>2</v>
      </c>
      <c r="DF3" s="21">
        <v>1</v>
      </c>
      <c r="DG3" s="21">
        <v>1</v>
      </c>
      <c r="DH3" s="21">
        <v>0</v>
      </c>
      <c r="DI3" s="21">
        <v>0</v>
      </c>
      <c r="DJ3" s="21">
        <v>2</v>
      </c>
      <c r="DK3" s="21">
        <v>0</v>
      </c>
      <c r="DL3" s="21">
        <v>0</v>
      </c>
      <c r="DM3" s="21">
        <v>0</v>
      </c>
      <c r="DN3" s="21">
        <v>0</v>
      </c>
      <c r="DO3" s="21">
        <v>0</v>
      </c>
      <c r="DP3" s="21">
        <v>0</v>
      </c>
      <c r="DQ3" s="21">
        <v>0</v>
      </c>
      <c r="DR3" s="21">
        <v>2</v>
      </c>
      <c r="DS3" s="21">
        <v>0</v>
      </c>
      <c r="DT3" s="21">
        <v>0</v>
      </c>
      <c r="DU3" s="21">
        <v>0</v>
      </c>
      <c r="DV3" s="21">
        <v>0</v>
      </c>
      <c r="DW3" s="21">
        <v>1</v>
      </c>
      <c r="DX3" s="21">
        <v>0</v>
      </c>
      <c r="DY3" s="21">
        <v>0</v>
      </c>
      <c r="DZ3" s="21">
        <v>0</v>
      </c>
      <c r="EA3" s="21">
        <v>0</v>
      </c>
      <c r="EB3" s="21">
        <v>0</v>
      </c>
      <c r="EC3" s="21">
        <v>0</v>
      </c>
      <c r="ED3" s="21">
        <v>0</v>
      </c>
      <c r="EE3" s="21">
        <v>2</v>
      </c>
      <c r="EF3" s="21">
        <v>0</v>
      </c>
      <c r="EG3" s="21">
        <v>0</v>
      </c>
      <c r="EH3" s="21">
        <v>0</v>
      </c>
      <c r="EI3" s="21">
        <v>0</v>
      </c>
      <c r="EJ3" s="21">
        <v>3</v>
      </c>
      <c r="EK3" s="21">
        <v>0</v>
      </c>
      <c r="EL3" s="21">
        <v>0</v>
      </c>
      <c r="EM3" s="21">
        <v>0</v>
      </c>
      <c r="EN3" s="21">
        <v>0</v>
      </c>
      <c r="EO3" s="21">
        <v>0</v>
      </c>
      <c r="EP3" s="21">
        <v>0</v>
      </c>
      <c r="EQ3" s="21">
        <v>0</v>
      </c>
      <c r="ER3" s="21">
        <v>7</v>
      </c>
      <c r="ES3" s="21">
        <v>1</v>
      </c>
      <c r="ET3" s="21">
        <v>0</v>
      </c>
      <c r="EU3" s="21">
        <v>0</v>
      </c>
      <c r="EV3" s="21">
        <v>0</v>
      </c>
      <c r="EW3" s="21">
        <v>2</v>
      </c>
      <c r="EX3" s="21">
        <v>0</v>
      </c>
      <c r="EY3" s="21">
        <v>0</v>
      </c>
      <c r="EZ3" s="21">
        <v>0</v>
      </c>
      <c r="FA3" s="21">
        <v>0</v>
      </c>
      <c r="FB3" s="21">
        <v>0</v>
      </c>
      <c r="FC3" s="21">
        <f>SUM(C3, P3, AC3, AP3, BC3, BP3, CC3, CP3, DC3, DP3, EC3, EP3)</f>
        <v>0</v>
      </c>
      <c r="FD3" s="18">
        <f t="shared" ref="FD3:FD19" si="0">FC3/FC$39</f>
        <v>0</v>
      </c>
      <c r="FE3" s="21">
        <f>SUM(D3,Q3,AD3,AQ3,BD3,BQ3, CD3, CQ3, DD3, DQ3, ED3, EQ3)</f>
        <v>0</v>
      </c>
      <c r="FF3" s="18">
        <f>FE3/FE$39</f>
        <v>0</v>
      </c>
      <c r="FG3" s="21">
        <f>SUM(E3,R3,AE3,AR3,BE3,BR3, CE3, CR3, DE3, DR3, EE3, ER3)</f>
        <v>25</v>
      </c>
      <c r="FH3" s="18">
        <f t="shared" ref="FH3:FH19" si="1">FG3/FG$39</f>
        <v>1.3550135501355014E-2</v>
      </c>
      <c r="FI3" s="21">
        <f>SUM(F3,S3,AF3,AS3,BF3,BS3, CF3, CS3, DF3, DS3, EF3, ES3)</f>
        <v>4</v>
      </c>
      <c r="FJ3" s="18">
        <f t="shared" ref="FJ3:FJ19" si="2">FI3/FI$39</f>
        <v>3.669724770642202E-2</v>
      </c>
      <c r="FK3" s="21">
        <f>SUM(G3,T3,AG3,AT3,BG3,BT3, CG3, CT3, DG3, DT3, EG3, ET3)</f>
        <v>3</v>
      </c>
      <c r="FL3" s="18">
        <f>FK3/FK$39</f>
        <v>1.4999999999999999E-2</v>
      </c>
      <c r="FM3" s="21">
        <f>SUM(H3,U3,AH3,AU3,BH3,BU3, CH3, CU3, DH3, DU3, EH3, EU3)</f>
        <v>1</v>
      </c>
      <c r="FN3" s="18">
        <f>FM3/FM$39</f>
        <v>3.6101083032490976E-3</v>
      </c>
      <c r="FO3" s="21">
        <f>SUM(I3,V3,AI3,AV3,BI3,BV3, CI3, CV3, DI3, DV3, EI3, EV3)</f>
        <v>0</v>
      </c>
      <c r="FP3" s="18">
        <f>FO3/FO$39</f>
        <v>0</v>
      </c>
      <c r="FQ3" s="21">
        <f>SUM(J3,W3,AW3,AJ3,BJ3,BW3, CJ3, CW3, DJ3, DW3, EJ3, EW3)</f>
        <v>18</v>
      </c>
      <c r="FR3" s="18">
        <f>FQ3/FQ$39</f>
        <v>1.2072434607645875E-2</v>
      </c>
      <c r="FS3" s="21">
        <f>SUM(K3,X3,AK3,AX3,BK3,BX3, CK3, CX3, DK3, DX3, EK3, EX3)</f>
        <v>2</v>
      </c>
      <c r="FT3" s="18">
        <f>FS3/FS$39</f>
        <v>1.2987012987012988E-2</v>
      </c>
      <c r="FU3" s="21">
        <f>SUM(L3,Y3,AL3,AY3,BL3,BY3, CL3, CY3, DL3, DY3, EL3, EY3)</f>
        <v>2</v>
      </c>
      <c r="FV3" s="18">
        <f>FU3/FU$39</f>
        <v>3.2733224222585926E-3</v>
      </c>
      <c r="FW3" s="21">
        <f>SUM(M3,Z3,AM3,AZ3,BM3,BZ3, CM3, CZ3, DM3, DZ3, EM3, EZ3)</f>
        <v>0</v>
      </c>
      <c r="FX3" s="18">
        <f>FW3/FW$39</f>
        <v>0</v>
      </c>
      <c r="FY3" s="21">
        <f>SUM(N3,AA3,AN3,BA3,BN3,CA3,CN3,DA3,DN3,EA3,EN3,FA3)</f>
        <v>0</v>
      </c>
      <c r="FZ3" s="18">
        <f>FY3/FY$39</f>
        <v>0</v>
      </c>
      <c r="GA3" s="21">
        <f>SUM(O3,AB3,AO3,BB3,BO3,CB3, CO3,DB3,DO3,EB3,EO3,FB3)</f>
        <v>0</v>
      </c>
      <c r="GB3" s="18">
        <f>GA3/GA$39</f>
        <v>0</v>
      </c>
      <c r="GC3" s="19">
        <f t="shared" ref="GC3:GC39" si="3">SUM(FC3,FE3,FG3,FI3,FK3,FM3,FO3,FQ3,FS3,FU3,FW3,FY3,GA3)</f>
        <v>55</v>
      </c>
      <c r="GD3" s="18">
        <f>GC3/GC$39</f>
        <v>1.0805500982318271E-2</v>
      </c>
    </row>
    <row r="4" spans="1:186" x14ac:dyDescent="0.25">
      <c r="A4" s="17">
        <v>2</v>
      </c>
      <c r="B4" s="15" t="s">
        <v>51</v>
      </c>
      <c r="C4" s="21">
        <v>0</v>
      </c>
      <c r="D4" s="21">
        <v>0</v>
      </c>
      <c r="E4" s="21">
        <v>6</v>
      </c>
      <c r="F4" s="21">
        <v>0</v>
      </c>
      <c r="G4" s="21">
        <v>2</v>
      </c>
      <c r="H4" s="21">
        <v>2</v>
      </c>
      <c r="I4" s="21">
        <v>0</v>
      </c>
      <c r="J4" s="21">
        <v>4</v>
      </c>
      <c r="K4" s="21">
        <v>0</v>
      </c>
      <c r="L4" s="21">
        <v>4</v>
      </c>
      <c r="M4" s="21">
        <v>1</v>
      </c>
      <c r="N4" s="21">
        <v>0</v>
      </c>
      <c r="O4" s="21">
        <v>0</v>
      </c>
      <c r="P4" s="21">
        <v>1</v>
      </c>
      <c r="Q4" s="21">
        <v>0</v>
      </c>
      <c r="R4" s="21">
        <v>6</v>
      </c>
      <c r="S4" s="21">
        <v>1</v>
      </c>
      <c r="T4" s="21">
        <v>0</v>
      </c>
      <c r="U4" s="21">
        <v>0</v>
      </c>
      <c r="V4" s="21">
        <v>0</v>
      </c>
      <c r="W4" s="21">
        <v>2</v>
      </c>
      <c r="X4" s="21">
        <v>1</v>
      </c>
      <c r="Y4" s="21">
        <v>1</v>
      </c>
      <c r="Z4" s="21">
        <v>1</v>
      </c>
      <c r="AA4" s="21">
        <v>0</v>
      </c>
      <c r="AB4" s="21">
        <v>0</v>
      </c>
      <c r="AC4" s="21">
        <v>0</v>
      </c>
      <c r="AD4" s="21">
        <v>0</v>
      </c>
      <c r="AE4" s="21">
        <v>6</v>
      </c>
      <c r="AF4" s="21">
        <v>0</v>
      </c>
      <c r="AG4" s="21">
        <v>2</v>
      </c>
      <c r="AH4" s="21">
        <v>2</v>
      </c>
      <c r="AI4" s="21">
        <v>0</v>
      </c>
      <c r="AJ4" s="21">
        <v>4</v>
      </c>
      <c r="AK4" s="21">
        <v>0</v>
      </c>
      <c r="AL4" s="21">
        <v>4</v>
      </c>
      <c r="AM4" s="21">
        <v>1</v>
      </c>
      <c r="AN4" s="21">
        <v>0</v>
      </c>
      <c r="AO4" s="21">
        <v>0</v>
      </c>
      <c r="AP4" s="21">
        <v>0</v>
      </c>
      <c r="AQ4" s="21">
        <v>0</v>
      </c>
      <c r="AR4" s="21">
        <v>0</v>
      </c>
      <c r="AS4" s="21">
        <v>0</v>
      </c>
      <c r="AT4" s="21">
        <v>0</v>
      </c>
      <c r="AU4" s="21">
        <v>0</v>
      </c>
      <c r="AV4" s="21">
        <v>1</v>
      </c>
      <c r="AW4" s="21">
        <v>9</v>
      </c>
      <c r="AX4" s="21">
        <v>0</v>
      </c>
      <c r="AY4" s="21">
        <v>1</v>
      </c>
      <c r="AZ4" s="21">
        <v>1</v>
      </c>
      <c r="BA4" s="21">
        <v>0</v>
      </c>
      <c r="BB4" s="21">
        <v>0</v>
      </c>
      <c r="BC4" s="14">
        <v>0</v>
      </c>
      <c r="BD4" s="21">
        <v>0</v>
      </c>
      <c r="BE4" s="21">
        <v>3</v>
      </c>
      <c r="BF4" s="21">
        <v>1</v>
      </c>
      <c r="BG4" s="21">
        <v>0</v>
      </c>
      <c r="BH4" s="21">
        <v>1</v>
      </c>
      <c r="BI4" s="21">
        <v>0</v>
      </c>
      <c r="BJ4" s="21">
        <v>2</v>
      </c>
      <c r="BK4" s="21">
        <v>0</v>
      </c>
      <c r="BL4" s="21">
        <v>1</v>
      </c>
      <c r="BM4" s="21">
        <v>0</v>
      </c>
      <c r="BN4" s="21">
        <v>0</v>
      </c>
      <c r="BO4" s="21">
        <v>0</v>
      </c>
      <c r="BP4" s="21">
        <v>0</v>
      </c>
      <c r="BQ4" s="21">
        <v>0</v>
      </c>
      <c r="BR4" s="21">
        <v>5</v>
      </c>
      <c r="BS4" s="21">
        <v>0</v>
      </c>
      <c r="BT4" s="21">
        <v>0</v>
      </c>
      <c r="BU4" s="21">
        <v>2</v>
      </c>
      <c r="BV4" s="21">
        <v>0</v>
      </c>
      <c r="BW4" s="21">
        <v>5</v>
      </c>
      <c r="BX4" s="21">
        <v>1</v>
      </c>
      <c r="BY4" s="21">
        <v>3</v>
      </c>
      <c r="BZ4" s="21">
        <v>0</v>
      </c>
      <c r="CA4" s="21">
        <v>0</v>
      </c>
      <c r="CB4" s="21">
        <v>0</v>
      </c>
      <c r="CC4" s="21">
        <v>0</v>
      </c>
      <c r="CD4" s="21">
        <v>0</v>
      </c>
      <c r="CE4" s="21">
        <v>10</v>
      </c>
      <c r="CF4" s="21">
        <v>1</v>
      </c>
      <c r="CG4" s="21">
        <v>0</v>
      </c>
      <c r="CH4" s="21">
        <v>1</v>
      </c>
      <c r="CI4" s="21">
        <v>0</v>
      </c>
      <c r="CJ4" s="21">
        <v>8</v>
      </c>
      <c r="CK4" s="21">
        <v>0</v>
      </c>
      <c r="CL4" s="21">
        <v>9</v>
      </c>
      <c r="CM4" s="21">
        <v>1</v>
      </c>
      <c r="CN4" s="21">
        <v>0</v>
      </c>
      <c r="CO4" s="21">
        <v>0</v>
      </c>
      <c r="CP4" s="21">
        <v>0</v>
      </c>
      <c r="CQ4" s="21">
        <v>0</v>
      </c>
      <c r="CR4" s="21">
        <v>5</v>
      </c>
      <c r="CS4" s="21">
        <v>0</v>
      </c>
      <c r="CT4" s="21">
        <v>0</v>
      </c>
      <c r="CU4" s="21">
        <v>1</v>
      </c>
      <c r="CV4" s="21">
        <v>0</v>
      </c>
      <c r="CW4" s="21">
        <v>12</v>
      </c>
      <c r="CX4" s="21">
        <v>1</v>
      </c>
      <c r="CY4" s="21">
        <v>17</v>
      </c>
      <c r="CZ4" s="21">
        <v>4</v>
      </c>
      <c r="DA4" s="21">
        <v>0</v>
      </c>
      <c r="DB4" s="21">
        <v>0</v>
      </c>
      <c r="DC4" s="21">
        <v>0</v>
      </c>
      <c r="DD4" s="21">
        <v>0</v>
      </c>
      <c r="DE4" s="21">
        <v>7</v>
      </c>
      <c r="DF4" s="21">
        <v>1</v>
      </c>
      <c r="DG4" s="21">
        <v>1</v>
      </c>
      <c r="DH4" s="21">
        <v>1</v>
      </c>
      <c r="DI4" s="21">
        <v>0</v>
      </c>
      <c r="DJ4" s="21">
        <v>10</v>
      </c>
      <c r="DK4" s="21">
        <v>0</v>
      </c>
      <c r="DL4" s="21">
        <v>6</v>
      </c>
      <c r="DM4" s="21">
        <v>2</v>
      </c>
      <c r="DN4" s="21">
        <v>0</v>
      </c>
      <c r="DO4" s="21">
        <v>0</v>
      </c>
      <c r="DP4" s="21">
        <v>0</v>
      </c>
      <c r="DQ4" s="21">
        <v>0</v>
      </c>
      <c r="DR4" s="21">
        <v>6</v>
      </c>
      <c r="DS4" s="21">
        <v>0</v>
      </c>
      <c r="DT4" s="21">
        <v>0</v>
      </c>
      <c r="DU4" s="21">
        <v>0</v>
      </c>
      <c r="DV4" s="21">
        <v>0</v>
      </c>
      <c r="DW4" s="21">
        <v>8</v>
      </c>
      <c r="DX4" s="21">
        <v>0</v>
      </c>
      <c r="DY4" s="21">
        <v>5</v>
      </c>
      <c r="DZ4" s="21">
        <v>2</v>
      </c>
      <c r="EA4" s="21">
        <v>0</v>
      </c>
      <c r="EB4" s="21">
        <v>0</v>
      </c>
      <c r="EC4" s="21">
        <v>0</v>
      </c>
      <c r="ED4" s="21">
        <v>0</v>
      </c>
      <c r="EE4" s="21">
        <v>15</v>
      </c>
      <c r="EF4" s="21">
        <v>1</v>
      </c>
      <c r="EG4" s="21">
        <v>1</v>
      </c>
      <c r="EH4" s="21">
        <v>0</v>
      </c>
      <c r="EI4" s="21">
        <v>0</v>
      </c>
      <c r="EJ4" s="21">
        <v>14</v>
      </c>
      <c r="EK4" s="21">
        <v>0</v>
      </c>
      <c r="EL4" s="21">
        <v>2</v>
      </c>
      <c r="EM4" s="21">
        <v>1</v>
      </c>
      <c r="EN4" s="21">
        <v>0</v>
      </c>
      <c r="EO4" s="21">
        <v>0</v>
      </c>
      <c r="EP4" s="21">
        <v>0</v>
      </c>
      <c r="EQ4" s="21">
        <v>0</v>
      </c>
      <c r="ER4" s="21">
        <v>13</v>
      </c>
      <c r="ES4" s="21">
        <v>0</v>
      </c>
      <c r="ET4" s="21">
        <v>1</v>
      </c>
      <c r="EU4" s="21">
        <v>0</v>
      </c>
      <c r="EV4" s="21">
        <v>1</v>
      </c>
      <c r="EW4" s="21">
        <v>8</v>
      </c>
      <c r="EX4" s="21">
        <v>0</v>
      </c>
      <c r="EY4" s="21">
        <v>3</v>
      </c>
      <c r="EZ4" s="21">
        <v>1</v>
      </c>
      <c r="FA4" s="21">
        <v>0</v>
      </c>
      <c r="FB4" s="21">
        <v>0</v>
      </c>
      <c r="FC4" s="21">
        <f t="shared" ref="FC4:FC39" si="4">SUM(C4, P4, AC4, AP4, BC4, BP4, CC4, CP4, DC4, DP4, EC4, EP4)</f>
        <v>1</v>
      </c>
      <c r="FD4" s="18">
        <f t="shared" si="0"/>
        <v>2.2222222222222223E-2</v>
      </c>
      <c r="FE4" s="21">
        <f t="shared" ref="FE4:FE39" si="5">SUM(D4,Q4,AD4,AQ4,BD4,BQ4, CD4, CQ4, DD4, DQ4, ED4, EQ4)</f>
        <v>0</v>
      </c>
      <c r="FF4" s="18">
        <f t="shared" ref="FF4:FF39" si="6">FE4/FE$39</f>
        <v>0</v>
      </c>
      <c r="FG4" s="21">
        <f t="shared" ref="FG4:FG39" si="7">SUM(E4,R4,AE4,AR4,BE4,BR4, CE4, CR4, DE4, DR4, EE4, ER4)</f>
        <v>82</v>
      </c>
      <c r="FH4" s="18">
        <f t="shared" si="1"/>
        <v>4.4444444444444446E-2</v>
      </c>
      <c r="FI4" s="21">
        <f t="shared" ref="FI4:FI39" si="8">SUM(F4,S4,AF4,AS4,BF4,BS4, CF4, CS4, DF4, DS4, EF4, ES4)</f>
        <v>5</v>
      </c>
      <c r="FJ4" s="18">
        <f t="shared" si="2"/>
        <v>4.5871559633027525E-2</v>
      </c>
      <c r="FK4" s="21">
        <f t="shared" ref="FK4:FK39" si="9">SUM(G4,T4,AG4,AT4,BG4,BT4, CG4, CT4, DG4, DT4, EG4, ET4)</f>
        <v>7</v>
      </c>
      <c r="FL4" s="18">
        <f t="shared" ref="FL4:FL39" si="10">FK4/FK$39</f>
        <v>3.5000000000000003E-2</v>
      </c>
      <c r="FM4" s="21">
        <f t="shared" ref="FM4:FM39" si="11">SUM(H4,U4,AH4,AU4,BH4,BU4, CH4, CU4, DH4, DU4, EH4, EU4)</f>
        <v>10</v>
      </c>
      <c r="FN4" s="18">
        <f t="shared" ref="FN4:FN39" si="12">FM4/FM$39</f>
        <v>3.6101083032490974E-2</v>
      </c>
      <c r="FO4" s="21">
        <f t="shared" ref="FO4:FO39" si="13">SUM(I4,V4,AI4,AV4,BI4,BV4, CI4, CV4, DI4, DV4, EI4, EV4)</f>
        <v>2</v>
      </c>
      <c r="FP4" s="18">
        <f t="shared" ref="FP4:FP39" si="14">FO4/FO$39</f>
        <v>4.1666666666666664E-2</v>
      </c>
      <c r="FQ4" s="21">
        <f t="shared" ref="FQ4:FQ39" si="15">SUM(J4,W4,AW4,AJ4,BJ4,BW4, CJ4, CW4, DJ4, DW4, EJ4, EW4)</f>
        <v>86</v>
      </c>
      <c r="FR4" s="18">
        <f t="shared" ref="FR4:FR39" si="16">FQ4/FQ$39</f>
        <v>5.7679409792085849E-2</v>
      </c>
      <c r="FS4" s="21">
        <f t="shared" ref="FS4:FS39" si="17">SUM(K4,X4,AK4,AX4,BK4,BX4, CK4, CX4, DK4, DX4, EK4, EX4)</f>
        <v>3</v>
      </c>
      <c r="FT4" s="18">
        <f t="shared" ref="FT4:FT39" si="18">FS4/FS$39</f>
        <v>1.948051948051948E-2</v>
      </c>
      <c r="FU4" s="21">
        <f t="shared" ref="FU4:FU39" si="19">SUM(L4,Y4,AL4,AY4,BL4,BY4, CL4, CY4, DL4, DY4, EL4, EY4)</f>
        <v>56</v>
      </c>
      <c r="FV4" s="18">
        <f t="shared" ref="FV4:FV39" si="20">FU4/FU$39</f>
        <v>9.1653027823240585E-2</v>
      </c>
      <c r="FW4" s="21">
        <f t="shared" ref="FW4:FW39" si="21">SUM(M4,Z4,AM4,AZ4,BM4,BZ4, CM4, CZ4, DM4, DZ4, EM4, EZ4)</f>
        <v>15</v>
      </c>
      <c r="FX4" s="18">
        <f t="shared" ref="FX4:FX39" si="22">FW4/FW$39</f>
        <v>4.8859934853420196E-2</v>
      </c>
      <c r="FY4" s="21">
        <f t="shared" ref="FY4:FY39" si="23">SUM(N4,AA4,AN4,BA4,BN4,CA4,CN4,DA4,DN4,EA4,EN4,FA4)</f>
        <v>0</v>
      </c>
      <c r="FZ4" s="18">
        <f t="shared" ref="FZ4:FZ39" si="24">FY4/FY$39</f>
        <v>0</v>
      </c>
      <c r="GA4" s="21">
        <f t="shared" ref="GA4:GA39" si="25">SUM(O4,AB4,AO4,BB4,BO4,CB4, CO4,DB4,DO4,EB4,EO4,FB4)</f>
        <v>0</v>
      </c>
      <c r="GB4" s="18">
        <f t="shared" ref="GB4:GB39" si="26">GA4/GA$39</f>
        <v>0</v>
      </c>
      <c r="GC4" s="19">
        <f t="shared" si="3"/>
        <v>267</v>
      </c>
      <c r="GD4" s="18">
        <f t="shared" ref="GD4:GD39" si="27">GC4/GC$39</f>
        <v>5.2455795677799608E-2</v>
      </c>
    </row>
    <row r="5" spans="1:186" x14ac:dyDescent="0.25">
      <c r="A5" s="17">
        <v>3</v>
      </c>
      <c r="B5" s="15" t="s">
        <v>1</v>
      </c>
      <c r="C5" s="21">
        <v>0</v>
      </c>
      <c r="D5" s="21">
        <v>0</v>
      </c>
      <c r="E5" s="21">
        <v>5</v>
      </c>
      <c r="F5" s="21">
        <v>0</v>
      </c>
      <c r="G5" s="21">
        <v>2</v>
      </c>
      <c r="H5" s="21">
        <v>1</v>
      </c>
      <c r="I5" s="21">
        <v>0</v>
      </c>
      <c r="J5" s="21">
        <v>1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3</v>
      </c>
      <c r="S5" s="21">
        <v>1</v>
      </c>
      <c r="T5" s="21">
        <v>1</v>
      </c>
      <c r="U5" s="21">
        <v>0</v>
      </c>
      <c r="V5" s="21">
        <v>0</v>
      </c>
      <c r="W5" s="21">
        <v>2</v>
      </c>
      <c r="X5" s="21">
        <v>0</v>
      </c>
      <c r="Y5" s="21">
        <v>0</v>
      </c>
      <c r="Z5" s="21">
        <v>0</v>
      </c>
      <c r="AA5" s="21">
        <v>0</v>
      </c>
      <c r="AB5" s="21">
        <v>0</v>
      </c>
      <c r="AC5" s="21">
        <v>0</v>
      </c>
      <c r="AD5" s="21">
        <v>0</v>
      </c>
      <c r="AE5" s="21">
        <v>5</v>
      </c>
      <c r="AF5" s="21">
        <v>0</v>
      </c>
      <c r="AG5" s="21">
        <v>2</v>
      </c>
      <c r="AH5" s="21">
        <v>1</v>
      </c>
      <c r="AI5" s="21">
        <v>0</v>
      </c>
      <c r="AJ5" s="21">
        <v>1</v>
      </c>
      <c r="AK5" s="21">
        <v>0</v>
      </c>
      <c r="AL5" s="21">
        <v>0</v>
      </c>
      <c r="AM5" s="21">
        <v>0</v>
      </c>
      <c r="AN5" s="21">
        <v>0</v>
      </c>
      <c r="AO5" s="21">
        <v>0</v>
      </c>
      <c r="AP5" s="21">
        <v>0</v>
      </c>
      <c r="AQ5" s="21">
        <v>1</v>
      </c>
      <c r="AR5" s="21">
        <v>4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1</v>
      </c>
      <c r="AY5" s="21">
        <v>1</v>
      </c>
      <c r="AZ5" s="21">
        <v>0</v>
      </c>
      <c r="BA5" s="21">
        <v>1</v>
      </c>
      <c r="BB5" s="21">
        <v>0</v>
      </c>
      <c r="BC5" s="14">
        <v>0</v>
      </c>
      <c r="BD5" s="21">
        <v>0</v>
      </c>
      <c r="BE5" s="21">
        <v>2</v>
      </c>
      <c r="BF5" s="21">
        <v>0</v>
      </c>
      <c r="BG5" s="21">
        <v>0</v>
      </c>
      <c r="BH5" s="21">
        <v>0</v>
      </c>
      <c r="BI5" s="21">
        <v>0</v>
      </c>
      <c r="BJ5" s="21">
        <v>1</v>
      </c>
      <c r="BK5" s="21">
        <v>0</v>
      </c>
      <c r="BL5" s="21">
        <v>1</v>
      </c>
      <c r="BM5" s="21">
        <v>0</v>
      </c>
      <c r="BN5" s="21">
        <v>0</v>
      </c>
      <c r="BO5" s="21">
        <v>0</v>
      </c>
      <c r="BP5" s="21">
        <v>0</v>
      </c>
      <c r="BQ5" s="21">
        <v>0</v>
      </c>
      <c r="BR5" s="21">
        <v>4</v>
      </c>
      <c r="BS5" s="21">
        <v>0</v>
      </c>
      <c r="BT5" s="21">
        <v>0</v>
      </c>
      <c r="BU5" s="21">
        <v>0</v>
      </c>
      <c r="BV5" s="21">
        <v>0</v>
      </c>
      <c r="BW5" s="21">
        <v>1</v>
      </c>
      <c r="BX5" s="21">
        <v>0</v>
      </c>
      <c r="BY5" s="21">
        <v>0</v>
      </c>
      <c r="BZ5" s="21">
        <v>0</v>
      </c>
      <c r="CA5" s="21">
        <v>0</v>
      </c>
      <c r="CB5" s="21">
        <v>0</v>
      </c>
      <c r="CC5" s="21">
        <v>0</v>
      </c>
      <c r="CD5" s="21">
        <v>0</v>
      </c>
      <c r="CE5" s="21">
        <v>5</v>
      </c>
      <c r="CF5" s="21">
        <v>0</v>
      </c>
      <c r="CG5" s="21">
        <v>2</v>
      </c>
      <c r="CH5" s="21">
        <v>2</v>
      </c>
      <c r="CI5" s="21">
        <v>0</v>
      </c>
      <c r="CJ5" s="21">
        <v>2</v>
      </c>
      <c r="CK5" s="21">
        <v>2</v>
      </c>
      <c r="CL5" s="21">
        <v>0</v>
      </c>
      <c r="CM5" s="21">
        <v>0</v>
      </c>
      <c r="CN5" s="21">
        <v>0</v>
      </c>
      <c r="CO5" s="21">
        <v>0</v>
      </c>
      <c r="CP5" s="21">
        <v>0</v>
      </c>
      <c r="CQ5" s="21">
        <v>0</v>
      </c>
      <c r="CR5" s="21">
        <v>12</v>
      </c>
      <c r="CS5" s="21">
        <v>1</v>
      </c>
      <c r="CT5" s="21">
        <v>1</v>
      </c>
      <c r="CU5" s="21">
        <v>1</v>
      </c>
      <c r="CV5" s="21">
        <v>0</v>
      </c>
      <c r="CW5" s="21">
        <v>1</v>
      </c>
      <c r="CX5" s="21">
        <v>1</v>
      </c>
      <c r="CY5" s="21">
        <v>3</v>
      </c>
      <c r="CZ5" s="21">
        <v>0</v>
      </c>
      <c r="DA5" s="21">
        <v>0</v>
      </c>
      <c r="DB5" s="21">
        <v>0</v>
      </c>
      <c r="DC5" s="21">
        <v>0</v>
      </c>
      <c r="DD5" s="21">
        <v>0</v>
      </c>
      <c r="DE5" s="21">
        <v>1</v>
      </c>
      <c r="DF5" s="21">
        <v>0</v>
      </c>
      <c r="DG5" s="21">
        <v>0</v>
      </c>
      <c r="DH5" s="21">
        <v>0</v>
      </c>
      <c r="DI5" s="21">
        <v>0</v>
      </c>
      <c r="DJ5" s="21">
        <v>1</v>
      </c>
      <c r="DK5" s="21">
        <v>1</v>
      </c>
      <c r="DL5" s="21">
        <v>0</v>
      </c>
      <c r="DM5" s="21">
        <v>0</v>
      </c>
      <c r="DN5" s="21">
        <v>0</v>
      </c>
      <c r="DO5" s="21">
        <v>0</v>
      </c>
      <c r="DP5" s="21">
        <v>0</v>
      </c>
      <c r="DQ5" s="21">
        <v>0</v>
      </c>
      <c r="DR5" s="21">
        <v>4</v>
      </c>
      <c r="DS5" s="21">
        <v>0</v>
      </c>
      <c r="DT5" s="21">
        <v>0</v>
      </c>
      <c r="DU5" s="21">
        <v>0</v>
      </c>
      <c r="DV5" s="21">
        <v>0</v>
      </c>
      <c r="DW5" s="21">
        <v>4</v>
      </c>
      <c r="DX5" s="21">
        <v>2</v>
      </c>
      <c r="DY5" s="21">
        <v>0</v>
      </c>
      <c r="DZ5" s="21">
        <v>0</v>
      </c>
      <c r="EA5" s="21">
        <v>0</v>
      </c>
      <c r="EB5" s="21">
        <v>0</v>
      </c>
      <c r="EC5" s="21">
        <v>0</v>
      </c>
      <c r="ED5" s="21">
        <v>0</v>
      </c>
      <c r="EE5" s="21">
        <v>10</v>
      </c>
      <c r="EF5" s="21">
        <v>1</v>
      </c>
      <c r="EG5" s="21">
        <v>0</v>
      </c>
      <c r="EH5" s="21">
        <v>1</v>
      </c>
      <c r="EI5" s="21">
        <v>0</v>
      </c>
      <c r="EJ5" s="21">
        <v>4</v>
      </c>
      <c r="EK5" s="21">
        <v>2</v>
      </c>
      <c r="EL5" s="21">
        <v>2</v>
      </c>
      <c r="EM5" s="21">
        <v>0</v>
      </c>
      <c r="EN5" s="21">
        <v>0</v>
      </c>
      <c r="EO5" s="21">
        <v>0</v>
      </c>
      <c r="EP5" s="21">
        <v>0</v>
      </c>
      <c r="EQ5" s="21">
        <v>0</v>
      </c>
      <c r="ER5" s="21">
        <v>5</v>
      </c>
      <c r="ES5" s="21">
        <v>0</v>
      </c>
      <c r="ET5" s="21">
        <v>0</v>
      </c>
      <c r="EU5" s="21">
        <v>2</v>
      </c>
      <c r="EV5" s="21">
        <v>1</v>
      </c>
      <c r="EW5" s="21">
        <v>0</v>
      </c>
      <c r="EX5" s="21">
        <v>0</v>
      </c>
      <c r="EY5" s="21">
        <v>3</v>
      </c>
      <c r="EZ5" s="21">
        <v>0</v>
      </c>
      <c r="FA5" s="21">
        <v>0</v>
      </c>
      <c r="FB5" s="21">
        <v>0</v>
      </c>
      <c r="FC5" s="21">
        <f t="shared" si="4"/>
        <v>0</v>
      </c>
      <c r="FD5" s="18">
        <f t="shared" si="0"/>
        <v>0</v>
      </c>
      <c r="FE5" s="21">
        <f t="shared" si="5"/>
        <v>1</v>
      </c>
      <c r="FF5" s="18">
        <f t="shared" si="6"/>
        <v>1</v>
      </c>
      <c r="FG5" s="21">
        <f t="shared" si="7"/>
        <v>60</v>
      </c>
      <c r="FH5" s="18">
        <f t="shared" si="1"/>
        <v>3.2520325203252036E-2</v>
      </c>
      <c r="FI5" s="21">
        <f t="shared" si="8"/>
        <v>3</v>
      </c>
      <c r="FJ5" s="18">
        <f t="shared" si="2"/>
        <v>2.7522935779816515E-2</v>
      </c>
      <c r="FK5" s="21">
        <f t="shared" si="9"/>
        <v>8</v>
      </c>
      <c r="FL5" s="18">
        <f t="shared" si="10"/>
        <v>0.04</v>
      </c>
      <c r="FM5" s="21">
        <f t="shared" si="11"/>
        <v>8</v>
      </c>
      <c r="FN5" s="18">
        <f t="shared" si="12"/>
        <v>2.8880866425992781E-2</v>
      </c>
      <c r="FO5" s="21">
        <f t="shared" si="13"/>
        <v>1</v>
      </c>
      <c r="FP5" s="18">
        <f t="shared" si="14"/>
        <v>2.0833333333333332E-2</v>
      </c>
      <c r="FQ5" s="21">
        <f t="shared" si="15"/>
        <v>18</v>
      </c>
      <c r="FR5" s="18">
        <f t="shared" si="16"/>
        <v>1.2072434607645875E-2</v>
      </c>
      <c r="FS5" s="21">
        <f t="shared" si="17"/>
        <v>9</v>
      </c>
      <c r="FT5" s="18">
        <f t="shared" si="18"/>
        <v>5.844155844155844E-2</v>
      </c>
      <c r="FU5" s="21">
        <f t="shared" si="19"/>
        <v>10</v>
      </c>
      <c r="FV5" s="18">
        <f t="shared" si="20"/>
        <v>1.6366612111292964E-2</v>
      </c>
      <c r="FW5" s="21">
        <f t="shared" si="21"/>
        <v>0</v>
      </c>
      <c r="FX5" s="18">
        <f t="shared" si="22"/>
        <v>0</v>
      </c>
      <c r="FY5" s="21">
        <f t="shared" si="23"/>
        <v>1</v>
      </c>
      <c r="FZ5" s="18">
        <f t="shared" si="24"/>
        <v>1</v>
      </c>
      <c r="GA5" s="21">
        <f t="shared" si="25"/>
        <v>0</v>
      </c>
      <c r="GB5" s="18">
        <f t="shared" si="26"/>
        <v>0</v>
      </c>
      <c r="GC5" s="19">
        <f t="shared" si="3"/>
        <v>119</v>
      </c>
      <c r="GD5" s="18">
        <f t="shared" si="27"/>
        <v>2.337917485265226E-2</v>
      </c>
    </row>
    <row r="6" spans="1:186" x14ac:dyDescent="0.25">
      <c r="A6" s="17">
        <v>4</v>
      </c>
      <c r="B6" s="15" t="s">
        <v>2</v>
      </c>
      <c r="C6" s="21">
        <v>0</v>
      </c>
      <c r="D6" s="21">
        <v>0</v>
      </c>
      <c r="E6" s="21">
        <v>6</v>
      </c>
      <c r="F6" s="21">
        <v>1</v>
      </c>
      <c r="G6" s="21">
        <v>0</v>
      </c>
      <c r="H6" s="21">
        <v>0</v>
      </c>
      <c r="I6" s="21">
        <v>0</v>
      </c>
      <c r="J6" s="21">
        <v>3</v>
      </c>
      <c r="K6" s="21">
        <v>1</v>
      </c>
      <c r="L6" s="21">
        <v>9</v>
      </c>
      <c r="M6" s="21">
        <v>2</v>
      </c>
      <c r="N6" s="21">
        <v>0</v>
      </c>
      <c r="O6" s="21">
        <v>0</v>
      </c>
      <c r="P6" s="21">
        <v>0</v>
      </c>
      <c r="Q6" s="21">
        <v>0</v>
      </c>
      <c r="R6" s="21">
        <v>3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12</v>
      </c>
      <c r="Z6" s="21">
        <v>2</v>
      </c>
      <c r="AA6" s="21">
        <v>0</v>
      </c>
      <c r="AB6" s="21">
        <v>0</v>
      </c>
      <c r="AC6" s="21">
        <v>0</v>
      </c>
      <c r="AD6" s="21">
        <v>0</v>
      </c>
      <c r="AE6" s="21">
        <v>6</v>
      </c>
      <c r="AF6" s="21">
        <v>1</v>
      </c>
      <c r="AG6" s="21">
        <v>0</v>
      </c>
      <c r="AH6" s="21">
        <v>0</v>
      </c>
      <c r="AI6" s="21">
        <v>0</v>
      </c>
      <c r="AJ6" s="21">
        <v>3</v>
      </c>
      <c r="AK6" s="21">
        <v>1</v>
      </c>
      <c r="AL6" s="21">
        <v>9</v>
      </c>
      <c r="AM6" s="21">
        <v>2</v>
      </c>
      <c r="AN6" s="21">
        <v>0</v>
      </c>
      <c r="AO6" s="21">
        <v>0</v>
      </c>
      <c r="AP6" s="21">
        <v>0</v>
      </c>
      <c r="AQ6" s="21">
        <v>0</v>
      </c>
      <c r="AR6" s="21">
        <v>4</v>
      </c>
      <c r="AS6" s="21">
        <v>2</v>
      </c>
      <c r="AT6" s="21">
        <v>0</v>
      </c>
      <c r="AU6" s="21">
        <v>1</v>
      </c>
      <c r="AV6" s="21">
        <v>0</v>
      </c>
      <c r="AW6" s="21">
        <v>0</v>
      </c>
      <c r="AX6" s="21">
        <v>0</v>
      </c>
      <c r="AY6" s="21">
        <v>11</v>
      </c>
      <c r="AZ6" s="21">
        <v>1</v>
      </c>
      <c r="BA6" s="21">
        <v>0</v>
      </c>
      <c r="BB6" s="21">
        <v>0</v>
      </c>
      <c r="BC6" s="14">
        <v>0</v>
      </c>
      <c r="BD6" s="21">
        <v>0</v>
      </c>
      <c r="BE6" s="21">
        <v>2</v>
      </c>
      <c r="BF6" s="21">
        <v>0</v>
      </c>
      <c r="BG6" s="21">
        <v>1</v>
      </c>
      <c r="BH6" s="21">
        <v>0</v>
      </c>
      <c r="BI6" s="21">
        <v>0</v>
      </c>
      <c r="BJ6" s="21">
        <v>2</v>
      </c>
      <c r="BK6" s="21">
        <v>1</v>
      </c>
      <c r="BL6" s="21">
        <v>2</v>
      </c>
      <c r="BM6" s="21">
        <v>0</v>
      </c>
      <c r="BN6" s="21">
        <v>0</v>
      </c>
      <c r="BO6" s="21">
        <v>0</v>
      </c>
      <c r="BP6" s="21">
        <v>0</v>
      </c>
      <c r="BQ6" s="21">
        <v>0</v>
      </c>
      <c r="BR6" s="21">
        <v>2</v>
      </c>
      <c r="BS6" s="21">
        <v>1</v>
      </c>
      <c r="BT6" s="21">
        <v>0</v>
      </c>
      <c r="BU6" s="21">
        <v>1</v>
      </c>
      <c r="BV6" s="21">
        <v>0</v>
      </c>
      <c r="BW6" s="21">
        <v>4</v>
      </c>
      <c r="BX6" s="21">
        <v>2</v>
      </c>
      <c r="BY6" s="21">
        <v>5</v>
      </c>
      <c r="BZ6" s="21">
        <v>1</v>
      </c>
      <c r="CA6" s="21">
        <v>0</v>
      </c>
      <c r="CB6" s="21">
        <v>0</v>
      </c>
      <c r="CC6" s="21">
        <v>0</v>
      </c>
      <c r="CD6" s="21">
        <v>0</v>
      </c>
      <c r="CE6" s="21">
        <v>4</v>
      </c>
      <c r="CF6" s="21">
        <v>0</v>
      </c>
      <c r="CG6" s="21">
        <v>0</v>
      </c>
      <c r="CH6" s="21">
        <v>3</v>
      </c>
      <c r="CI6" s="21">
        <v>0</v>
      </c>
      <c r="CJ6" s="21">
        <v>1</v>
      </c>
      <c r="CK6" s="21">
        <v>0</v>
      </c>
      <c r="CL6" s="21">
        <v>12</v>
      </c>
      <c r="CM6" s="21">
        <v>0</v>
      </c>
      <c r="CN6" s="21">
        <v>0</v>
      </c>
      <c r="CO6" s="21">
        <v>0</v>
      </c>
      <c r="CP6" s="21">
        <v>0</v>
      </c>
      <c r="CQ6" s="21">
        <v>0</v>
      </c>
      <c r="CR6" s="21">
        <v>4</v>
      </c>
      <c r="CS6" s="21">
        <v>0</v>
      </c>
      <c r="CT6" s="21">
        <v>0</v>
      </c>
      <c r="CU6" s="21">
        <v>0</v>
      </c>
      <c r="CV6" s="21">
        <v>0</v>
      </c>
      <c r="CW6" s="21">
        <v>5</v>
      </c>
      <c r="CX6" s="21">
        <v>0</v>
      </c>
      <c r="CY6" s="21">
        <v>13</v>
      </c>
      <c r="CZ6" s="21">
        <v>2</v>
      </c>
      <c r="DA6" s="21">
        <v>0</v>
      </c>
      <c r="DB6" s="21">
        <v>0</v>
      </c>
      <c r="DC6" s="21">
        <v>0</v>
      </c>
      <c r="DD6" s="21">
        <v>0</v>
      </c>
      <c r="DE6" s="21">
        <v>12</v>
      </c>
      <c r="DF6" s="21">
        <v>0</v>
      </c>
      <c r="DG6" s="21">
        <v>0</v>
      </c>
      <c r="DH6" s="21">
        <v>0</v>
      </c>
      <c r="DI6" s="21">
        <v>1</v>
      </c>
      <c r="DJ6" s="21">
        <v>2</v>
      </c>
      <c r="DK6" s="21">
        <v>1</v>
      </c>
      <c r="DL6" s="21">
        <v>10</v>
      </c>
      <c r="DM6" s="21">
        <v>3</v>
      </c>
      <c r="DN6" s="21">
        <v>0</v>
      </c>
      <c r="DO6" s="21">
        <v>0</v>
      </c>
      <c r="DP6" s="21">
        <v>0</v>
      </c>
      <c r="DQ6" s="21">
        <v>0</v>
      </c>
      <c r="DR6" s="21">
        <v>1</v>
      </c>
      <c r="DS6" s="21">
        <v>0</v>
      </c>
      <c r="DT6" s="21">
        <v>1</v>
      </c>
      <c r="DU6" s="21">
        <v>0</v>
      </c>
      <c r="DV6" s="21">
        <v>0</v>
      </c>
      <c r="DW6" s="21">
        <v>5</v>
      </c>
      <c r="DX6" s="21">
        <v>0</v>
      </c>
      <c r="DY6" s="21">
        <v>8</v>
      </c>
      <c r="DZ6" s="21">
        <v>1</v>
      </c>
      <c r="EA6" s="21">
        <v>0</v>
      </c>
      <c r="EB6" s="21">
        <v>0</v>
      </c>
      <c r="EC6" s="21">
        <v>0</v>
      </c>
      <c r="ED6" s="21">
        <v>0</v>
      </c>
      <c r="EE6" s="21">
        <v>5</v>
      </c>
      <c r="EF6" s="21">
        <v>1</v>
      </c>
      <c r="EG6" s="21">
        <v>1</v>
      </c>
      <c r="EH6" s="21">
        <v>1</v>
      </c>
      <c r="EI6" s="21">
        <v>0</v>
      </c>
      <c r="EJ6" s="21">
        <v>5</v>
      </c>
      <c r="EK6" s="21">
        <v>1</v>
      </c>
      <c r="EL6" s="21">
        <v>5</v>
      </c>
      <c r="EM6" s="21">
        <v>1</v>
      </c>
      <c r="EN6" s="21">
        <v>0</v>
      </c>
      <c r="EO6" s="21">
        <v>0</v>
      </c>
      <c r="EP6" s="21">
        <v>0</v>
      </c>
      <c r="EQ6" s="21">
        <v>0</v>
      </c>
      <c r="ER6" s="21">
        <v>2</v>
      </c>
      <c r="ES6" s="21">
        <v>0</v>
      </c>
      <c r="ET6" s="21">
        <v>0</v>
      </c>
      <c r="EU6" s="21">
        <v>0</v>
      </c>
      <c r="EV6" s="21">
        <v>0</v>
      </c>
      <c r="EW6" s="21">
        <v>4</v>
      </c>
      <c r="EX6" s="21">
        <v>2</v>
      </c>
      <c r="EY6" s="21">
        <v>3</v>
      </c>
      <c r="EZ6" s="21">
        <v>0</v>
      </c>
      <c r="FA6" s="21">
        <v>0</v>
      </c>
      <c r="FB6" s="21">
        <v>0</v>
      </c>
      <c r="FC6" s="21">
        <f t="shared" si="4"/>
        <v>0</v>
      </c>
      <c r="FD6" s="18">
        <f t="shared" si="0"/>
        <v>0</v>
      </c>
      <c r="FE6" s="21">
        <f t="shared" si="5"/>
        <v>0</v>
      </c>
      <c r="FF6" s="18">
        <f t="shared" si="6"/>
        <v>0</v>
      </c>
      <c r="FG6" s="21">
        <f t="shared" si="7"/>
        <v>51</v>
      </c>
      <c r="FH6" s="18">
        <f t="shared" si="1"/>
        <v>2.7642276422764227E-2</v>
      </c>
      <c r="FI6" s="21">
        <f t="shared" si="8"/>
        <v>6</v>
      </c>
      <c r="FJ6" s="18">
        <f t="shared" si="2"/>
        <v>5.5045871559633031E-2</v>
      </c>
      <c r="FK6" s="21">
        <f t="shared" si="9"/>
        <v>3</v>
      </c>
      <c r="FL6" s="18">
        <f t="shared" si="10"/>
        <v>1.4999999999999999E-2</v>
      </c>
      <c r="FM6" s="21">
        <f t="shared" si="11"/>
        <v>6</v>
      </c>
      <c r="FN6" s="18">
        <f t="shared" si="12"/>
        <v>2.1660649819494584E-2</v>
      </c>
      <c r="FO6" s="21">
        <f t="shared" si="13"/>
        <v>1</v>
      </c>
      <c r="FP6" s="18">
        <f t="shared" si="14"/>
        <v>2.0833333333333332E-2</v>
      </c>
      <c r="FQ6" s="21">
        <f t="shared" si="15"/>
        <v>34</v>
      </c>
      <c r="FR6" s="18">
        <f t="shared" si="16"/>
        <v>2.2803487592219986E-2</v>
      </c>
      <c r="FS6" s="21">
        <f t="shared" si="17"/>
        <v>9</v>
      </c>
      <c r="FT6" s="18">
        <f t="shared" si="18"/>
        <v>5.844155844155844E-2</v>
      </c>
      <c r="FU6" s="21">
        <f t="shared" si="19"/>
        <v>99</v>
      </c>
      <c r="FV6" s="18">
        <f t="shared" si="20"/>
        <v>0.16202945990180032</v>
      </c>
      <c r="FW6" s="21">
        <f t="shared" si="21"/>
        <v>15</v>
      </c>
      <c r="FX6" s="18">
        <f t="shared" si="22"/>
        <v>4.8859934853420196E-2</v>
      </c>
      <c r="FY6" s="21">
        <f t="shared" si="23"/>
        <v>0</v>
      </c>
      <c r="FZ6" s="18">
        <f t="shared" si="24"/>
        <v>0</v>
      </c>
      <c r="GA6" s="21">
        <f t="shared" si="25"/>
        <v>0</v>
      </c>
      <c r="GB6" s="18">
        <f t="shared" si="26"/>
        <v>0</v>
      </c>
      <c r="GC6" s="19">
        <f t="shared" si="3"/>
        <v>224</v>
      </c>
      <c r="GD6" s="18">
        <f t="shared" si="27"/>
        <v>4.4007858546168961E-2</v>
      </c>
    </row>
    <row r="7" spans="1:186" x14ac:dyDescent="0.25">
      <c r="A7" s="17">
        <v>5</v>
      </c>
      <c r="B7" s="15" t="s">
        <v>3</v>
      </c>
      <c r="C7" s="21">
        <v>0</v>
      </c>
      <c r="D7" s="21">
        <v>0</v>
      </c>
      <c r="E7" s="21">
        <v>1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2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</v>
      </c>
      <c r="X7" s="21">
        <v>0</v>
      </c>
      <c r="Y7" s="21">
        <v>0</v>
      </c>
      <c r="Z7" s="21">
        <v>0</v>
      </c>
      <c r="AA7" s="21">
        <v>0</v>
      </c>
      <c r="AB7" s="21">
        <v>0</v>
      </c>
      <c r="AC7" s="21">
        <v>0</v>
      </c>
      <c r="AD7" s="21">
        <v>0</v>
      </c>
      <c r="AE7" s="21">
        <v>1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v>0</v>
      </c>
      <c r="AL7" s="21">
        <v>2</v>
      </c>
      <c r="AM7" s="21">
        <v>0</v>
      </c>
      <c r="AN7" s="21">
        <v>0</v>
      </c>
      <c r="AO7" s="21">
        <v>0</v>
      </c>
      <c r="AP7" s="21">
        <v>0</v>
      </c>
      <c r="AQ7" s="21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  <c r="AY7" s="21">
        <v>0</v>
      </c>
      <c r="AZ7" s="21">
        <v>0</v>
      </c>
      <c r="BA7" s="21">
        <v>0</v>
      </c>
      <c r="BB7" s="21">
        <v>0</v>
      </c>
      <c r="BC7" s="14">
        <v>0</v>
      </c>
      <c r="BD7" s="21">
        <v>0</v>
      </c>
      <c r="BE7" s="21">
        <v>0</v>
      </c>
      <c r="BF7" s="21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  <c r="BQ7" s="21">
        <v>0</v>
      </c>
      <c r="BR7" s="21">
        <v>1</v>
      </c>
      <c r="BS7" s="21">
        <v>0</v>
      </c>
      <c r="BT7" s="21">
        <v>0</v>
      </c>
      <c r="BU7" s="21">
        <v>0</v>
      </c>
      <c r="BV7" s="21">
        <v>0</v>
      </c>
      <c r="BW7" s="21">
        <v>0</v>
      </c>
      <c r="BX7" s="21">
        <v>0</v>
      </c>
      <c r="BY7" s="21">
        <v>0</v>
      </c>
      <c r="BZ7" s="21">
        <v>0</v>
      </c>
      <c r="CA7" s="21">
        <v>0</v>
      </c>
      <c r="CB7" s="21">
        <v>0</v>
      </c>
      <c r="CC7" s="21">
        <v>0</v>
      </c>
      <c r="CD7" s="21">
        <v>0</v>
      </c>
      <c r="CE7" s="21">
        <v>1</v>
      </c>
      <c r="CF7" s="21">
        <v>0</v>
      </c>
      <c r="CG7" s="21">
        <v>0</v>
      </c>
      <c r="CH7" s="21">
        <v>0</v>
      </c>
      <c r="CI7" s="21">
        <v>0</v>
      </c>
      <c r="CJ7" s="21">
        <v>1</v>
      </c>
      <c r="CK7" s="21">
        <v>0</v>
      </c>
      <c r="CL7" s="21">
        <v>0</v>
      </c>
      <c r="CM7" s="21">
        <v>0</v>
      </c>
      <c r="CN7" s="21">
        <v>0</v>
      </c>
      <c r="CO7" s="21">
        <v>0</v>
      </c>
      <c r="CP7" s="21">
        <v>0</v>
      </c>
      <c r="CQ7" s="21">
        <v>0</v>
      </c>
      <c r="CR7" s="21">
        <v>4</v>
      </c>
      <c r="CS7" s="21">
        <v>0</v>
      </c>
      <c r="CT7" s="21">
        <v>0</v>
      </c>
      <c r="CU7" s="21">
        <v>0</v>
      </c>
      <c r="CV7" s="21">
        <v>0</v>
      </c>
      <c r="CW7" s="21">
        <v>1</v>
      </c>
      <c r="CX7" s="21">
        <v>0</v>
      </c>
      <c r="CY7" s="21">
        <v>0</v>
      </c>
      <c r="CZ7" s="21">
        <v>0</v>
      </c>
      <c r="DA7" s="21">
        <v>0</v>
      </c>
      <c r="DB7" s="21">
        <v>0</v>
      </c>
      <c r="DC7" s="21">
        <v>0</v>
      </c>
      <c r="DD7" s="21">
        <v>0</v>
      </c>
      <c r="DE7" s="21">
        <v>0</v>
      </c>
      <c r="DF7" s="21">
        <v>0</v>
      </c>
      <c r="DG7" s="21">
        <v>0</v>
      </c>
      <c r="DH7" s="21">
        <v>0</v>
      </c>
      <c r="DI7" s="21">
        <v>0</v>
      </c>
      <c r="DJ7" s="21">
        <v>0</v>
      </c>
      <c r="DK7" s="21">
        <v>0</v>
      </c>
      <c r="DL7" s="21">
        <v>0</v>
      </c>
      <c r="DM7" s="21">
        <v>0</v>
      </c>
      <c r="DN7" s="21">
        <v>0</v>
      </c>
      <c r="DO7" s="21">
        <v>0</v>
      </c>
      <c r="DP7" s="21">
        <v>0</v>
      </c>
      <c r="DQ7" s="21">
        <v>0</v>
      </c>
      <c r="DR7" s="21">
        <v>0</v>
      </c>
      <c r="DS7" s="21">
        <v>0</v>
      </c>
      <c r="DT7" s="21">
        <v>0</v>
      </c>
      <c r="DU7" s="21">
        <v>0</v>
      </c>
      <c r="DV7" s="21">
        <v>0</v>
      </c>
      <c r="DW7" s="21">
        <v>1</v>
      </c>
      <c r="DX7" s="21">
        <v>0</v>
      </c>
      <c r="DY7" s="21">
        <v>0</v>
      </c>
      <c r="DZ7" s="21">
        <v>0</v>
      </c>
      <c r="EA7" s="21">
        <v>0</v>
      </c>
      <c r="EB7" s="21">
        <v>0</v>
      </c>
      <c r="EC7" s="21">
        <v>0</v>
      </c>
      <c r="ED7" s="21">
        <v>0</v>
      </c>
      <c r="EE7" s="21">
        <v>2</v>
      </c>
      <c r="EF7" s="21">
        <v>1</v>
      </c>
      <c r="EG7" s="21">
        <v>0</v>
      </c>
      <c r="EH7" s="21">
        <v>0</v>
      </c>
      <c r="EI7" s="21">
        <v>0</v>
      </c>
      <c r="EJ7" s="21">
        <v>1</v>
      </c>
      <c r="EK7" s="21">
        <v>0</v>
      </c>
      <c r="EL7" s="21">
        <v>0</v>
      </c>
      <c r="EM7" s="21">
        <v>0</v>
      </c>
      <c r="EN7" s="21">
        <v>0</v>
      </c>
      <c r="EO7" s="21">
        <v>0</v>
      </c>
      <c r="EP7" s="21">
        <v>0</v>
      </c>
      <c r="EQ7" s="21">
        <v>0</v>
      </c>
      <c r="ER7" s="21">
        <v>0</v>
      </c>
      <c r="ES7" s="21">
        <v>0</v>
      </c>
      <c r="ET7" s="21">
        <v>0</v>
      </c>
      <c r="EU7" s="21">
        <v>0</v>
      </c>
      <c r="EV7" s="21">
        <v>0</v>
      </c>
      <c r="EW7" s="21">
        <v>0</v>
      </c>
      <c r="EX7" s="21">
        <v>0</v>
      </c>
      <c r="EY7" s="21">
        <v>0</v>
      </c>
      <c r="EZ7" s="21">
        <v>0</v>
      </c>
      <c r="FA7" s="21">
        <v>0</v>
      </c>
      <c r="FB7" s="21">
        <v>0</v>
      </c>
      <c r="FC7" s="21">
        <f t="shared" si="4"/>
        <v>0</v>
      </c>
      <c r="FD7" s="18">
        <f t="shared" si="0"/>
        <v>0</v>
      </c>
      <c r="FE7" s="21">
        <f t="shared" si="5"/>
        <v>0</v>
      </c>
      <c r="FF7" s="18">
        <f t="shared" si="6"/>
        <v>0</v>
      </c>
      <c r="FG7" s="21">
        <f t="shared" si="7"/>
        <v>10</v>
      </c>
      <c r="FH7" s="18">
        <f t="shared" si="1"/>
        <v>5.4200542005420054E-3</v>
      </c>
      <c r="FI7" s="21">
        <f t="shared" si="8"/>
        <v>1</v>
      </c>
      <c r="FJ7" s="18">
        <f t="shared" si="2"/>
        <v>9.1743119266055051E-3</v>
      </c>
      <c r="FK7" s="21">
        <f t="shared" si="9"/>
        <v>0</v>
      </c>
      <c r="FL7" s="18">
        <f t="shared" si="10"/>
        <v>0</v>
      </c>
      <c r="FM7" s="21">
        <f t="shared" si="11"/>
        <v>0</v>
      </c>
      <c r="FN7" s="18">
        <f t="shared" si="12"/>
        <v>0</v>
      </c>
      <c r="FO7" s="21">
        <f t="shared" si="13"/>
        <v>0</v>
      </c>
      <c r="FP7" s="18">
        <f t="shared" si="14"/>
        <v>0</v>
      </c>
      <c r="FQ7" s="21">
        <f t="shared" si="15"/>
        <v>5</v>
      </c>
      <c r="FR7" s="18">
        <f t="shared" si="16"/>
        <v>3.3534540576794099E-3</v>
      </c>
      <c r="FS7" s="21">
        <f t="shared" si="17"/>
        <v>0</v>
      </c>
      <c r="FT7" s="18">
        <f t="shared" si="18"/>
        <v>0</v>
      </c>
      <c r="FU7" s="21">
        <f t="shared" si="19"/>
        <v>4</v>
      </c>
      <c r="FV7" s="18">
        <f t="shared" si="20"/>
        <v>6.5466448445171853E-3</v>
      </c>
      <c r="FW7" s="21">
        <f t="shared" si="21"/>
        <v>0</v>
      </c>
      <c r="FX7" s="18">
        <f t="shared" si="22"/>
        <v>0</v>
      </c>
      <c r="FY7" s="21">
        <f t="shared" si="23"/>
        <v>0</v>
      </c>
      <c r="FZ7" s="18">
        <f t="shared" si="24"/>
        <v>0</v>
      </c>
      <c r="GA7" s="21">
        <f t="shared" si="25"/>
        <v>0</v>
      </c>
      <c r="GB7" s="18">
        <f t="shared" si="26"/>
        <v>0</v>
      </c>
      <c r="GC7" s="19">
        <f t="shared" si="3"/>
        <v>20</v>
      </c>
      <c r="GD7" s="18">
        <f t="shared" si="27"/>
        <v>3.929273084479371E-3</v>
      </c>
    </row>
    <row r="8" spans="1:186" x14ac:dyDescent="0.25">
      <c r="A8" s="17">
        <v>6</v>
      </c>
      <c r="B8" s="15" t="s">
        <v>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1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21">
        <v>1</v>
      </c>
      <c r="AK8" s="21">
        <v>0</v>
      </c>
      <c r="AL8" s="21">
        <v>0</v>
      </c>
      <c r="AM8" s="21">
        <v>0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  <c r="AY8" s="21">
        <v>0</v>
      </c>
      <c r="AZ8" s="21">
        <v>0</v>
      </c>
      <c r="BA8" s="21">
        <v>0</v>
      </c>
      <c r="BB8" s="21">
        <v>0</v>
      </c>
      <c r="BC8" s="14">
        <v>0</v>
      </c>
      <c r="BD8" s="21">
        <v>0</v>
      </c>
      <c r="BE8" s="21">
        <v>3</v>
      </c>
      <c r="BF8" s="21">
        <v>1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  <c r="BQ8" s="21">
        <v>0</v>
      </c>
      <c r="BR8" s="21">
        <v>0</v>
      </c>
      <c r="BS8" s="21">
        <v>0</v>
      </c>
      <c r="BT8" s="21">
        <v>0</v>
      </c>
      <c r="BU8" s="21">
        <v>0</v>
      </c>
      <c r="BV8" s="21">
        <v>0</v>
      </c>
      <c r="BW8" s="21">
        <v>1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21">
        <v>0</v>
      </c>
      <c r="CD8" s="21">
        <v>0</v>
      </c>
      <c r="CE8" s="21">
        <v>1</v>
      </c>
      <c r="CF8" s="21">
        <v>1</v>
      </c>
      <c r="CG8" s="21">
        <v>0</v>
      </c>
      <c r="CH8" s="21">
        <v>0</v>
      </c>
      <c r="CI8" s="21">
        <v>0</v>
      </c>
      <c r="CJ8" s="21">
        <v>0</v>
      </c>
      <c r="CK8" s="21">
        <v>1</v>
      </c>
      <c r="CL8" s="21">
        <v>0</v>
      </c>
      <c r="CM8" s="21">
        <v>0</v>
      </c>
      <c r="CN8" s="21">
        <v>0</v>
      </c>
      <c r="CO8" s="21">
        <v>0</v>
      </c>
      <c r="CP8" s="21">
        <v>0</v>
      </c>
      <c r="CQ8" s="21">
        <v>0</v>
      </c>
      <c r="CR8" s="21">
        <v>1</v>
      </c>
      <c r="CS8" s="21">
        <v>0</v>
      </c>
      <c r="CT8" s="21">
        <v>0</v>
      </c>
      <c r="CU8" s="21">
        <v>0</v>
      </c>
      <c r="CV8" s="21">
        <v>0</v>
      </c>
      <c r="CW8" s="21">
        <v>2</v>
      </c>
      <c r="CX8" s="21">
        <v>0</v>
      </c>
      <c r="CY8" s="21">
        <v>0</v>
      </c>
      <c r="CZ8" s="21">
        <v>0</v>
      </c>
      <c r="DA8" s="21">
        <v>0</v>
      </c>
      <c r="DB8" s="21">
        <v>0</v>
      </c>
      <c r="DC8" s="21">
        <v>0</v>
      </c>
      <c r="DD8" s="21">
        <v>0</v>
      </c>
      <c r="DE8" s="21">
        <v>0</v>
      </c>
      <c r="DF8" s="21">
        <v>0</v>
      </c>
      <c r="DG8" s="21">
        <v>0</v>
      </c>
      <c r="DH8" s="21">
        <v>1</v>
      </c>
      <c r="DI8" s="21">
        <v>0</v>
      </c>
      <c r="DJ8" s="21">
        <v>0</v>
      </c>
      <c r="DK8" s="21">
        <v>0</v>
      </c>
      <c r="DL8" s="21">
        <v>1</v>
      </c>
      <c r="DM8" s="21">
        <v>0</v>
      </c>
      <c r="DN8" s="21">
        <v>0</v>
      </c>
      <c r="DO8" s="21">
        <v>0</v>
      </c>
      <c r="DP8" s="21">
        <v>0</v>
      </c>
      <c r="DQ8" s="21">
        <v>0</v>
      </c>
      <c r="DR8" s="21">
        <v>1</v>
      </c>
      <c r="DS8" s="21">
        <v>0</v>
      </c>
      <c r="DT8" s="21">
        <v>0</v>
      </c>
      <c r="DU8" s="21">
        <v>0</v>
      </c>
      <c r="DV8" s="21">
        <v>0</v>
      </c>
      <c r="DW8" s="21">
        <v>0</v>
      </c>
      <c r="DX8" s="21">
        <v>0</v>
      </c>
      <c r="DY8" s="21">
        <v>0</v>
      </c>
      <c r="DZ8" s="21">
        <v>0</v>
      </c>
      <c r="EA8" s="21">
        <v>0</v>
      </c>
      <c r="EB8" s="21">
        <v>0</v>
      </c>
      <c r="EC8" s="21">
        <v>0</v>
      </c>
      <c r="ED8" s="21">
        <v>0</v>
      </c>
      <c r="EE8" s="21">
        <v>1</v>
      </c>
      <c r="EF8" s="21">
        <v>0</v>
      </c>
      <c r="EG8" s="21">
        <v>0</v>
      </c>
      <c r="EH8" s="21">
        <v>0</v>
      </c>
      <c r="EI8" s="21">
        <v>0</v>
      </c>
      <c r="EJ8" s="21">
        <v>1</v>
      </c>
      <c r="EK8" s="21">
        <v>2</v>
      </c>
      <c r="EL8" s="21">
        <v>1</v>
      </c>
      <c r="EM8" s="21">
        <v>1</v>
      </c>
      <c r="EN8" s="21">
        <v>0</v>
      </c>
      <c r="EO8" s="21">
        <v>0</v>
      </c>
      <c r="EP8" s="21">
        <v>0</v>
      </c>
      <c r="EQ8" s="21">
        <v>0</v>
      </c>
      <c r="ER8" s="21">
        <v>1</v>
      </c>
      <c r="ES8" s="21">
        <v>0</v>
      </c>
      <c r="ET8" s="21">
        <v>0</v>
      </c>
      <c r="EU8" s="21">
        <v>0</v>
      </c>
      <c r="EV8" s="21">
        <v>0</v>
      </c>
      <c r="EW8" s="21">
        <v>0</v>
      </c>
      <c r="EX8" s="21">
        <v>0</v>
      </c>
      <c r="EY8" s="21">
        <v>0</v>
      </c>
      <c r="EZ8" s="21">
        <v>0</v>
      </c>
      <c r="FA8" s="21">
        <v>0</v>
      </c>
      <c r="FB8" s="21">
        <v>0</v>
      </c>
      <c r="FC8" s="21">
        <f t="shared" si="4"/>
        <v>0</v>
      </c>
      <c r="FD8" s="18">
        <f t="shared" si="0"/>
        <v>0</v>
      </c>
      <c r="FE8" s="21">
        <f t="shared" si="5"/>
        <v>0</v>
      </c>
      <c r="FF8" s="18">
        <f t="shared" si="6"/>
        <v>0</v>
      </c>
      <c r="FG8" s="21">
        <f t="shared" si="7"/>
        <v>9</v>
      </c>
      <c r="FH8" s="18">
        <f t="shared" si="1"/>
        <v>4.8780487804878049E-3</v>
      </c>
      <c r="FI8" s="21">
        <f t="shared" si="8"/>
        <v>2</v>
      </c>
      <c r="FJ8" s="18">
        <f t="shared" si="2"/>
        <v>1.834862385321101E-2</v>
      </c>
      <c r="FK8" s="21">
        <f t="shared" si="9"/>
        <v>0</v>
      </c>
      <c r="FL8" s="18">
        <f t="shared" si="10"/>
        <v>0</v>
      </c>
      <c r="FM8" s="21">
        <f t="shared" si="11"/>
        <v>1</v>
      </c>
      <c r="FN8" s="18">
        <f t="shared" si="12"/>
        <v>3.6101083032490976E-3</v>
      </c>
      <c r="FO8" s="21">
        <f t="shared" si="13"/>
        <v>0</v>
      </c>
      <c r="FP8" s="18">
        <f t="shared" si="14"/>
        <v>0</v>
      </c>
      <c r="FQ8" s="21">
        <f t="shared" si="15"/>
        <v>6</v>
      </c>
      <c r="FR8" s="18">
        <f t="shared" si="16"/>
        <v>4.0241448692152921E-3</v>
      </c>
      <c r="FS8" s="21">
        <f t="shared" si="17"/>
        <v>3</v>
      </c>
      <c r="FT8" s="18">
        <f t="shared" si="18"/>
        <v>1.948051948051948E-2</v>
      </c>
      <c r="FU8" s="21">
        <f t="shared" si="19"/>
        <v>2</v>
      </c>
      <c r="FV8" s="18">
        <f t="shared" si="20"/>
        <v>3.2733224222585926E-3</v>
      </c>
      <c r="FW8" s="21">
        <f t="shared" si="21"/>
        <v>1</v>
      </c>
      <c r="FX8" s="18">
        <f t="shared" si="22"/>
        <v>3.2573289902280132E-3</v>
      </c>
      <c r="FY8" s="21">
        <f t="shared" si="23"/>
        <v>0</v>
      </c>
      <c r="FZ8" s="18">
        <f t="shared" si="24"/>
        <v>0</v>
      </c>
      <c r="GA8" s="21">
        <f t="shared" si="25"/>
        <v>0</v>
      </c>
      <c r="GB8" s="18">
        <f t="shared" si="26"/>
        <v>0</v>
      </c>
      <c r="GC8" s="19">
        <f t="shared" si="3"/>
        <v>24</v>
      </c>
      <c r="GD8" s="18">
        <f t="shared" si="27"/>
        <v>4.7151277013752456E-3</v>
      </c>
    </row>
    <row r="9" spans="1:186" x14ac:dyDescent="0.25">
      <c r="A9" s="17">
        <v>7</v>
      </c>
      <c r="B9" s="15" t="s">
        <v>5</v>
      </c>
      <c r="C9" s="21">
        <v>0</v>
      </c>
      <c r="D9" s="21">
        <v>0</v>
      </c>
      <c r="E9" s="21">
        <v>4</v>
      </c>
      <c r="F9" s="21">
        <v>1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1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4</v>
      </c>
      <c r="AF9" s="21">
        <v>1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2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14">
        <v>0</v>
      </c>
      <c r="BD9" s="21">
        <v>0</v>
      </c>
      <c r="BE9" s="21">
        <v>2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1</v>
      </c>
      <c r="BM9" s="21">
        <v>0</v>
      </c>
      <c r="BN9" s="21">
        <v>0</v>
      </c>
      <c r="BO9" s="21">
        <v>0</v>
      </c>
      <c r="BP9" s="21">
        <v>0</v>
      </c>
      <c r="BQ9" s="21">
        <v>0</v>
      </c>
      <c r="BR9" s="21">
        <v>2</v>
      </c>
      <c r="BS9" s="21">
        <v>0</v>
      </c>
      <c r="BT9" s="21">
        <v>0</v>
      </c>
      <c r="BU9" s="21">
        <v>0</v>
      </c>
      <c r="BV9" s="21">
        <v>0</v>
      </c>
      <c r="BW9" s="21">
        <v>1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1</v>
      </c>
      <c r="CF9" s="21">
        <v>0</v>
      </c>
      <c r="CG9" s="21">
        <v>0</v>
      </c>
      <c r="CH9" s="21">
        <v>0</v>
      </c>
      <c r="CI9" s="21">
        <v>0</v>
      </c>
      <c r="CJ9" s="21">
        <v>1</v>
      </c>
      <c r="CK9" s="21">
        <v>0</v>
      </c>
      <c r="CL9" s="21">
        <v>0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3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21">
        <v>0</v>
      </c>
      <c r="DE9" s="21">
        <v>3</v>
      </c>
      <c r="DF9" s="21">
        <v>0</v>
      </c>
      <c r="DG9" s="21">
        <v>0</v>
      </c>
      <c r="DH9" s="21">
        <v>0</v>
      </c>
      <c r="DI9" s="21">
        <v>0</v>
      </c>
      <c r="DJ9" s="21">
        <v>1</v>
      </c>
      <c r="DK9" s="21">
        <v>0</v>
      </c>
      <c r="DL9" s="21">
        <v>0</v>
      </c>
      <c r="DM9" s="21">
        <v>0</v>
      </c>
      <c r="DN9" s="21">
        <v>0</v>
      </c>
      <c r="DO9" s="21">
        <v>0</v>
      </c>
      <c r="DP9" s="21">
        <v>0</v>
      </c>
      <c r="DQ9" s="21">
        <v>0</v>
      </c>
      <c r="DR9" s="21">
        <v>0</v>
      </c>
      <c r="DS9" s="21">
        <v>0</v>
      </c>
      <c r="DT9" s="21">
        <v>0</v>
      </c>
      <c r="DU9" s="21">
        <v>0</v>
      </c>
      <c r="DV9" s="21">
        <v>0</v>
      </c>
      <c r="DW9" s="21">
        <v>1</v>
      </c>
      <c r="DX9" s="21">
        <v>0</v>
      </c>
      <c r="DY9" s="21">
        <v>1</v>
      </c>
      <c r="DZ9" s="21">
        <v>0</v>
      </c>
      <c r="EA9" s="21">
        <v>0</v>
      </c>
      <c r="EB9" s="21">
        <v>0</v>
      </c>
      <c r="EC9" s="21">
        <v>0</v>
      </c>
      <c r="ED9" s="21">
        <v>0</v>
      </c>
      <c r="EE9" s="21">
        <v>3</v>
      </c>
      <c r="EF9" s="21">
        <v>0</v>
      </c>
      <c r="EG9" s="21">
        <v>0</v>
      </c>
      <c r="EH9" s="21">
        <v>0</v>
      </c>
      <c r="EI9" s="21">
        <v>0</v>
      </c>
      <c r="EJ9" s="21">
        <v>0</v>
      </c>
      <c r="EK9" s="21">
        <v>0</v>
      </c>
      <c r="EL9" s="21">
        <v>0</v>
      </c>
      <c r="EM9" s="21">
        <v>0</v>
      </c>
      <c r="EN9" s="21">
        <v>0</v>
      </c>
      <c r="EO9" s="21">
        <v>0</v>
      </c>
      <c r="EP9" s="21">
        <v>0</v>
      </c>
      <c r="EQ9" s="21">
        <v>0</v>
      </c>
      <c r="ER9" s="21">
        <v>4</v>
      </c>
      <c r="ES9" s="21">
        <v>0</v>
      </c>
      <c r="ET9" s="21">
        <v>0</v>
      </c>
      <c r="EU9" s="21">
        <v>0</v>
      </c>
      <c r="EV9" s="21">
        <v>0</v>
      </c>
      <c r="EW9" s="21">
        <v>0</v>
      </c>
      <c r="EX9" s="21">
        <v>0</v>
      </c>
      <c r="EY9" s="21">
        <v>0</v>
      </c>
      <c r="EZ9" s="21">
        <v>0</v>
      </c>
      <c r="FA9" s="21">
        <v>0</v>
      </c>
      <c r="FB9" s="21">
        <v>0</v>
      </c>
      <c r="FC9" s="21">
        <f t="shared" si="4"/>
        <v>0</v>
      </c>
      <c r="FD9" s="18">
        <f t="shared" si="0"/>
        <v>0</v>
      </c>
      <c r="FE9" s="21">
        <f t="shared" si="5"/>
        <v>0</v>
      </c>
      <c r="FF9" s="18">
        <f t="shared" si="6"/>
        <v>0</v>
      </c>
      <c r="FG9" s="21">
        <f t="shared" si="7"/>
        <v>29</v>
      </c>
      <c r="FH9" s="18">
        <f t="shared" si="1"/>
        <v>1.5718157181571817E-2</v>
      </c>
      <c r="FI9" s="21">
        <f t="shared" si="8"/>
        <v>2</v>
      </c>
      <c r="FJ9" s="18">
        <f t="shared" si="2"/>
        <v>1.834862385321101E-2</v>
      </c>
      <c r="FK9" s="21">
        <f t="shared" si="9"/>
        <v>0</v>
      </c>
      <c r="FL9" s="18">
        <f t="shared" si="10"/>
        <v>0</v>
      </c>
      <c r="FM9" s="21">
        <f t="shared" si="11"/>
        <v>0</v>
      </c>
      <c r="FN9" s="18">
        <f t="shared" si="12"/>
        <v>0</v>
      </c>
      <c r="FO9" s="21">
        <f t="shared" si="13"/>
        <v>0</v>
      </c>
      <c r="FP9" s="18">
        <f t="shared" si="14"/>
        <v>0</v>
      </c>
      <c r="FQ9" s="21">
        <f t="shared" si="15"/>
        <v>5</v>
      </c>
      <c r="FR9" s="18">
        <f t="shared" si="16"/>
        <v>3.3534540576794099E-3</v>
      </c>
      <c r="FS9" s="21">
        <f t="shared" si="17"/>
        <v>0</v>
      </c>
      <c r="FT9" s="18">
        <f t="shared" si="18"/>
        <v>0</v>
      </c>
      <c r="FU9" s="21">
        <f t="shared" si="19"/>
        <v>2</v>
      </c>
      <c r="FV9" s="18">
        <f t="shared" si="20"/>
        <v>3.2733224222585926E-3</v>
      </c>
      <c r="FW9" s="21">
        <f t="shared" si="21"/>
        <v>0</v>
      </c>
      <c r="FX9" s="18">
        <f t="shared" si="22"/>
        <v>0</v>
      </c>
      <c r="FY9" s="21">
        <f t="shared" si="23"/>
        <v>0</v>
      </c>
      <c r="FZ9" s="18">
        <f t="shared" si="24"/>
        <v>0</v>
      </c>
      <c r="GA9" s="21">
        <f t="shared" si="25"/>
        <v>0</v>
      </c>
      <c r="GB9" s="18">
        <f t="shared" si="26"/>
        <v>0</v>
      </c>
      <c r="GC9" s="19">
        <f t="shared" si="3"/>
        <v>38</v>
      </c>
      <c r="GD9" s="18">
        <f t="shared" si="27"/>
        <v>7.4656188605108052E-3</v>
      </c>
    </row>
    <row r="10" spans="1:186" x14ac:dyDescent="0.25">
      <c r="A10" s="17">
        <v>8</v>
      </c>
      <c r="B10" s="15" t="s">
        <v>6</v>
      </c>
      <c r="C10" s="21">
        <v>0</v>
      </c>
      <c r="D10" s="21">
        <v>0</v>
      </c>
      <c r="E10" s="21">
        <v>1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1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0</v>
      </c>
      <c r="AR10" s="21">
        <v>1</v>
      </c>
      <c r="AS10" s="21">
        <v>0</v>
      </c>
      <c r="AT10" s="21">
        <v>0</v>
      </c>
      <c r="AU10" s="21">
        <v>0</v>
      </c>
      <c r="AV10" s="21">
        <v>0</v>
      </c>
      <c r="AW10" s="21">
        <v>1</v>
      </c>
      <c r="AX10" s="21">
        <v>0</v>
      </c>
      <c r="AY10" s="21">
        <v>0</v>
      </c>
      <c r="AZ10" s="21">
        <v>0</v>
      </c>
      <c r="BA10" s="21">
        <v>0</v>
      </c>
      <c r="BB10" s="21">
        <v>0</v>
      </c>
      <c r="BC10" s="14">
        <v>0</v>
      </c>
      <c r="BD10" s="21">
        <v>0</v>
      </c>
      <c r="BE10" s="21">
        <v>0</v>
      </c>
      <c r="BF10" s="21">
        <v>0</v>
      </c>
      <c r="BG10" s="21">
        <v>0</v>
      </c>
      <c r="BH10" s="21">
        <v>0</v>
      </c>
      <c r="BI10" s="21">
        <v>0</v>
      </c>
      <c r="BJ10" s="21">
        <v>1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  <c r="BQ10" s="21">
        <v>0</v>
      </c>
      <c r="BR10" s="21">
        <v>0</v>
      </c>
      <c r="BS10" s="21">
        <v>0</v>
      </c>
      <c r="BT10" s="21">
        <v>1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0</v>
      </c>
      <c r="CD10" s="21">
        <v>0</v>
      </c>
      <c r="CE10" s="21">
        <v>2</v>
      </c>
      <c r="CF10" s="21">
        <v>1</v>
      </c>
      <c r="CG10" s="21">
        <v>0</v>
      </c>
      <c r="CH10" s="21">
        <v>0</v>
      </c>
      <c r="CI10" s="21">
        <v>0</v>
      </c>
      <c r="CJ10" s="21">
        <v>0</v>
      </c>
      <c r="CK10" s="21">
        <v>0</v>
      </c>
      <c r="CL10" s="21">
        <v>0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2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2</v>
      </c>
      <c r="DF10" s="21">
        <v>0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21">
        <v>0</v>
      </c>
      <c r="DM10" s="21">
        <v>0</v>
      </c>
      <c r="DN10" s="21">
        <v>0</v>
      </c>
      <c r="DO10" s="21">
        <v>0</v>
      </c>
      <c r="DP10" s="21">
        <v>0</v>
      </c>
      <c r="DQ10" s="21">
        <v>0</v>
      </c>
      <c r="DR10" s="21">
        <v>1</v>
      </c>
      <c r="DS10" s="21">
        <v>0</v>
      </c>
      <c r="DT10" s="21">
        <v>0</v>
      </c>
      <c r="DU10" s="21">
        <v>0</v>
      </c>
      <c r="DV10" s="21">
        <v>0</v>
      </c>
      <c r="DW10" s="21">
        <v>0</v>
      </c>
      <c r="DX10" s="21">
        <v>0</v>
      </c>
      <c r="DY10" s="21">
        <v>0</v>
      </c>
      <c r="DZ10" s="21">
        <v>0</v>
      </c>
      <c r="EA10" s="21">
        <v>0</v>
      </c>
      <c r="EB10" s="21">
        <v>0</v>
      </c>
      <c r="EC10" s="21">
        <v>0</v>
      </c>
      <c r="ED10" s="21">
        <v>0</v>
      </c>
      <c r="EE10" s="21">
        <v>1</v>
      </c>
      <c r="EF10" s="21">
        <v>1</v>
      </c>
      <c r="EG10" s="21">
        <v>0</v>
      </c>
      <c r="EH10" s="21">
        <v>0</v>
      </c>
      <c r="EI10" s="21">
        <v>0</v>
      </c>
      <c r="EJ10" s="21">
        <v>0</v>
      </c>
      <c r="EK10" s="21">
        <v>0</v>
      </c>
      <c r="EL10" s="21">
        <v>0</v>
      </c>
      <c r="EM10" s="21">
        <v>0</v>
      </c>
      <c r="EN10" s="21">
        <v>0</v>
      </c>
      <c r="EO10" s="21">
        <v>0</v>
      </c>
      <c r="EP10" s="21">
        <v>0</v>
      </c>
      <c r="EQ10" s="21">
        <v>0</v>
      </c>
      <c r="ER10" s="21">
        <v>1</v>
      </c>
      <c r="ES10" s="21">
        <v>0</v>
      </c>
      <c r="ET10" s="21">
        <v>0</v>
      </c>
      <c r="EU10" s="21">
        <v>0</v>
      </c>
      <c r="EV10" s="21">
        <v>0</v>
      </c>
      <c r="EW10" s="21">
        <v>1</v>
      </c>
      <c r="EX10" s="21">
        <v>0</v>
      </c>
      <c r="EY10" s="21">
        <v>0</v>
      </c>
      <c r="EZ10" s="21">
        <v>0</v>
      </c>
      <c r="FA10" s="21">
        <v>0</v>
      </c>
      <c r="FB10" s="21">
        <v>0</v>
      </c>
      <c r="FC10" s="21">
        <f t="shared" si="4"/>
        <v>0</v>
      </c>
      <c r="FD10" s="18">
        <f t="shared" si="0"/>
        <v>0</v>
      </c>
      <c r="FE10" s="21">
        <f t="shared" si="5"/>
        <v>0</v>
      </c>
      <c r="FF10" s="18">
        <f t="shared" si="6"/>
        <v>0</v>
      </c>
      <c r="FG10" s="21">
        <f t="shared" si="7"/>
        <v>12</v>
      </c>
      <c r="FH10" s="18">
        <f t="shared" si="1"/>
        <v>6.5040650406504065E-3</v>
      </c>
      <c r="FI10" s="21">
        <f t="shared" si="8"/>
        <v>2</v>
      </c>
      <c r="FJ10" s="18">
        <f t="shared" si="2"/>
        <v>1.834862385321101E-2</v>
      </c>
      <c r="FK10" s="21">
        <f t="shared" si="9"/>
        <v>1</v>
      </c>
      <c r="FL10" s="18">
        <f t="shared" si="10"/>
        <v>5.0000000000000001E-3</v>
      </c>
      <c r="FM10" s="21">
        <f t="shared" si="11"/>
        <v>0</v>
      </c>
      <c r="FN10" s="18">
        <f t="shared" si="12"/>
        <v>0</v>
      </c>
      <c r="FO10" s="21">
        <f t="shared" si="13"/>
        <v>0</v>
      </c>
      <c r="FP10" s="18">
        <f t="shared" si="14"/>
        <v>0</v>
      </c>
      <c r="FQ10" s="21">
        <f t="shared" si="15"/>
        <v>3</v>
      </c>
      <c r="FR10" s="18">
        <f t="shared" si="16"/>
        <v>2.012072434607646E-3</v>
      </c>
      <c r="FS10" s="21">
        <f t="shared" si="17"/>
        <v>0</v>
      </c>
      <c r="FT10" s="18">
        <f t="shared" si="18"/>
        <v>0</v>
      </c>
      <c r="FU10" s="21">
        <f t="shared" si="19"/>
        <v>0</v>
      </c>
      <c r="FV10" s="18">
        <f t="shared" si="20"/>
        <v>0</v>
      </c>
      <c r="FW10" s="21">
        <f t="shared" si="21"/>
        <v>0</v>
      </c>
      <c r="FX10" s="18">
        <f t="shared" si="22"/>
        <v>0</v>
      </c>
      <c r="FY10" s="21">
        <f t="shared" si="23"/>
        <v>0</v>
      </c>
      <c r="FZ10" s="18">
        <f t="shared" si="24"/>
        <v>0</v>
      </c>
      <c r="GA10" s="21">
        <f t="shared" si="25"/>
        <v>0</v>
      </c>
      <c r="GB10" s="18">
        <f t="shared" si="26"/>
        <v>0</v>
      </c>
      <c r="GC10" s="19">
        <f t="shared" si="3"/>
        <v>18</v>
      </c>
      <c r="GD10" s="18">
        <f t="shared" si="27"/>
        <v>3.5363457760314342E-3</v>
      </c>
    </row>
    <row r="11" spans="1:186" x14ac:dyDescent="0.25">
      <c r="A11" s="17">
        <v>9</v>
      </c>
      <c r="B11" s="15" t="s">
        <v>7</v>
      </c>
      <c r="C11" s="21">
        <v>0</v>
      </c>
      <c r="D11" s="21">
        <v>0</v>
      </c>
      <c r="E11" s="21">
        <v>5</v>
      </c>
      <c r="F11" s="21">
        <v>0</v>
      </c>
      <c r="G11" s="21">
        <v>1</v>
      </c>
      <c r="H11" s="21">
        <v>2</v>
      </c>
      <c r="I11" s="21">
        <v>0</v>
      </c>
      <c r="J11" s="21">
        <v>4</v>
      </c>
      <c r="K11" s="21">
        <v>0</v>
      </c>
      <c r="L11" s="21">
        <v>0</v>
      </c>
      <c r="M11" s="21">
        <v>1</v>
      </c>
      <c r="N11" s="21">
        <v>0</v>
      </c>
      <c r="O11" s="21">
        <v>0</v>
      </c>
      <c r="P11" s="21">
        <v>0</v>
      </c>
      <c r="Q11" s="21">
        <v>0</v>
      </c>
      <c r="R11" s="21">
        <v>4</v>
      </c>
      <c r="S11" s="21">
        <v>0</v>
      </c>
      <c r="T11" s="21">
        <v>1</v>
      </c>
      <c r="U11" s="21">
        <v>4</v>
      </c>
      <c r="V11" s="21">
        <v>2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5</v>
      </c>
      <c r="AF11" s="21">
        <v>0</v>
      </c>
      <c r="AG11" s="21">
        <v>1</v>
      </c>
      <c r="AH11" s="21">
        <v>2</v>
      </c>
      <c r="AI11" s="21">
        <v>0</v>
      </c>
      <c r="AJ11" s="21">
        <v>4</v>
      </c>
      <c r="AK11" s="21">
        <v>0</v>
      </c>
      <c r="AL11" s="21">
        <v>0</v>
      </c>
      <c r="AM11" s="21">
        <v>1</v>
      </c>
      <c r="AN11" s="21">
        <v>0</v>
      </c>
      <c r="AO11" s="21">
        <v>0</v>
      </c>
      <c r="AP11" s="21">
        <v>0</v>
      </c>
      <c r="AQ11" s="21">
        <v>0</v>
      </c>
      <c r="AR11" s="21">
        <v>6</v>
      </c>
      <c r="AS11" s="21">
        <v>0</v>
      </c>
      <c r="AT11" s="21">
        <v>0</v>
      </c>
      <c r="AU11" s="21">
        <v>0</v>
      </c>
      <c r="AV11" s="21">
        <v>0</v>
      </c>
      <c r="AW11" s="21">
        <v>1</v>
      </c>
      <c r="AX11" s="21">
        <v>0</v>
      </c>
      <c r="AY11" s="21">
        <v>3</v>
      </c>
      <c r="AZ11" s="21">
        <v>1</v>
      </c>
      <c r="BA11" s="21">
        <v>0</v>
      </c>
      <c r="BB11" s="21">
        <v>0</v>
      </c>
      <c r="BC11" s="14">
        <v>0</v>
      </c>
      <c r="BD11" s="21">
        <v>0</v>
      </c>
      <c r="BE11" s="21">
        <v>6</v>
      </c>
      <c r="BF11" s="21">
        <v>1</v>
      </c>
      <c r="BG11" s="21">
        <v>0</v>
      </c>
      <c r="BH11" s="21">
        <v>2</v>
      </c>
      <c r="BI11" s="21">
        <v>0</v>
      </c>
      <c r="BJ11" s="21">
        <v>4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5</v>
      </c>
      <c r="BS11" s="21">
        <v>0</v>
      </c>
      <c r="BT11" s="21">
        <v>1</v>
      </c>
      <c r="BU11" s="21">
        <v>1</v>
      </c>
      <c r="BV11" s="21">
        <v>0</v>
      </c>
      <c r="BW11" s="21">
        <v>4</v>
      </c>
      <c r="BX11" s="21">
        <v>0</v>
      </c>
      <c r="BY11" s="21">
        <v>1</v>
      </c>
      <c r="BZ11" s="21">
        <v>1</v>
      </c>
      <c r="CA11" s="21">
        <v>0</v>
      </c>
      <c r="CB11" s="21">
        <v>0</v>
      </c>
      <c r="CC11" s="21">
        <v>3</v>
      </c>
      <c r="CD11" s="21">
        <v>0</v>
      </c>
      <c r="CE11" s="21">
        <v>2</v>
      </c>
      <c r="CF11" s="21">
        <v>0</v>
      </c>
      <c r="CG11" s="21">
        <v>0</v>
      </c>
      <c r="CH11" s="21">
        <v>1</v>
      </c>
      <c r="CI11" s="21">
        <v>0</v>
      </c>
      <c r="CJ11" s="21">
        <v>2</v>
      </c>
      <c r="CK11" s="21">
        <v>1</v>
      </c>
      <c r="CL11" s="21">
        <v>0</v>
      </c>
      <c r="CM11" s="21">
        <v>2</v>
      </c>
      <c r="CN11" s="21">
        <v>0</v>
      </c>
      <c r="CO11" s="21">
        <v>0</v>
      </c>
      <c r="CP11" s="21">
        <v>0</v>
      </c>
      <c r="CQ11" s="21">
        <v>0</v>
      </c>
      <c r="CR11" s="21">
        <v>4</v>
      </c>
      <c r="CS11" s="21">
        <v>0</v>
      </c>
      <c r="CT11" s="21">
        <v>0</v>
      </c>
      <c r="CU11" s="21">
        <v>0</v>
      </c>
      <c r="CV11" s="21">
        <v>0</v>
      </c>
      <c r="CW11" s="21">
        <v>6</v>
      </c>
      <c r="CX11" s="21">
        <v>0</v>
      </c>
      <c r="CY11" s="21">
        <v>0</v>
      </c>
      <c r="CZ11" s="21">
        <v>2</v>
      </c>
      <c r="DA11" s="21">
        <v>0</v>
      </c>
      <c r="DB11" s="21">
        <v>0</v>
      </c>
      <c r="DC11" s="21">
        <v>0</v>
      </c>
      <c r="DD11" s="21">
        <v>0</v>
      </c>
      <c r="DE11" s="21">
        <v>7</v>
      </c>
      <c r="DF11" s="21">
        <v>0</v>
      </c>
      <c r="DG11" s="21">
        <v>0</v>
      </c>
      <c r="DH11" s="21">
        <v>1</v>
      </c>
      <c r="DI11" s="21">
        <v>0</v>
      </c>
      <c r="DJ11" s="21">
        <v>5</v>
      </c>
      <c r="DK11" s="21">
        <v>0</v>
      </c>
      <c r="DL11" s="21">
        <v>1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8</v>
      </c>
      <c r="DS11" s="21">
        <v>0</v>
      </c>
      <c r="DT11" s="21">
        <v>0</v>
      </c>
      <c r="DU11" s="21">
        <v>0</v>
      </c>
      <c r="DV11" s="21">
        <v>0</v>
      </c>
      <c r="DW11" s="21">
        <v>3</v>
      </c>
      <c r="DX11" s="21">
        <v>0</v>
      </c>
      <c r="DY11" s="21">
        <v>3</v>
      </c>
      <c r="DZ11" s="21">
        <v>1</v>
      </c>
      <c r="EA11" s="21">
        <v>0</v>
      </c>
      <c r="EB11" s="21">
        <v>0</v>
      </c>
      <c r="EC11" s="21">
        <v>0</v>
      </c>
      <c r="ED11" s="21">
        <v>0</v>
      </c>
      <c r="EE11" s="21">
        <v>1</v>
      </c>
      <c r="EF11" s="21">
        <v>0</v>
      </c>
      <c r="EG11" s="21">
        <v>1</v>
      </c>
      <c r="EH11" s="21">
        <v>0</v>
      </c>
      <c r="EI11" s="21">
        <v>0</v>
      </c>
      <c r="EJ11" s="21">
        <v>3</v>
      </c>
      <c r="EK11" s="21">
        <v>0</v>
      </c>
      <c r="EL11" s="21">
        <v>1</v>
      </c>
      <c r="EM11" s="21">
        <v>0</v>
      </c>
      <c r="EN11" s="21">
        <v>0</v>
      </c>
      <c r="EO11" s="21">
        <v>0</v>
      </c>
      <c r="EP11" s="21">
        <v>0</v>
      </c>
      <c r="EQ11" s="21">
        <v>0</v>
      </c>
      <c r="ER11" s="21">
        <v>8</v>
      </c>
      <c r="ES11" s="21">
        <v>0</v>
      </c>
      <c r="ET11" s="21">
        <v>0</v>
      </c>
      <c r="EU11" s="21">
        <v>0</v>
      </c>
      <c r="EV11" s="21">
        <v>3</v>
      </c>
      <c r="EW11" s="21">
        <v>2</v>
      </c>
      <c r="EX11" s="21">
        <v>0</v>
      </c>
      <c r="EY11" s="21">
        <v>1</v>
      </c>
      <c r="EZ11" s="21">
        <v>0</v>
      </c>
      <c r="FA11" s="21">
        <v>0</v>
      </c>
      <c r="FB11" s="21">
        <v>0</v>
      </c>
      <c r="FC11" s="21">
        <f t="shared" si="4"/>
        <v>3</v>
      </c>
      <c r="FD11" s="18">
        <f t="shared" si="0"/>
        <v>6.6666666666666666E-2</v>
      </c>
      <c r="FE11" s="21">
        <f t="shared" si="5"/>
        <v>0</v>
      </c>
      <c r="FF11" s="18">
        <f t="shared" si="6"/>
        <v>0</v>
      </c>
      <c r="FG11" s="21">
        <f t="shared" si="7"/>
        <v>61</v>
      </c>
      <c r="FH11" s="18">
        <f t="shared" si="1"/>
        <v>3.3062330623306234E-2</v>
      </c>
      <c r="FI11" s="21">
        <f t="shared" si="8"/>
        <v>1</v>
      </c>
      <c r="FJ11" s="18">
        <f t="shared" si="2"/>
        <v>9.1743119266055051E-3</v>
      </c>
      <c r="FK11" s="21">
        <f t="shared" si="9"/>
        <v>5</v>
      </c>
      <c r="FL11" s="18">
        <f t="shared" si="10"/>
        <v>2.5000000000000001E-2</v>
      </c>
      <c r="FM11" s="21">
        <f t="shared" si="11"/>
        <v>13</v>
      </c>
      <c r="FN11" s="18">
        <f t="shared" si="12"/>
        <v>4.6931407942238268E-2</v>
      </c>
      <c r="FO11" s="21">
        <f t="shared" si="13"/>
        <v>5</v>
      </c>
      <c r="FP11" s="18">
        <f t="shared" si="14"/>
        <v>0.10416666666666667</v>
      </c>
      <c r="FQ11" s="21">
        <f t="shared" si="15"/>
        <v>38</v>
      </c>
      <c r="FR11" s="18">
        <f t="shared" si="16"/>
        <v>2.5486250838363516E-2</v>
      </c>
      <c r="FS11" s="21">
        <f t="shared" si="17"/>
        <v>1</v>
      </c>
      <c r="FT11" s="18">
        <f t="shared" si="18"/>
        <v>6.4935064935064939E-3</v>
      </c>
      <c r="FU11" s="21">
        <f t="shared" si="19"/>
        <v>10</v>
      </c>
      <c r="FV11" s="18">
        <f t="shared" si="20"/>
        <v>1.6366612111292964E-2</v>
      </c>
      <c r="FW11" s="21">
        <f t="shared" si="21"/>
        <v>9</v>
      </c>
      <c r="FX11" s="18">
        <f t="shared" si="22"/>
        <v>2.9315960912052116E-2</v>
      </c>
      <c r="FY11" s="21">
        <f t="shared" si="23"/>
        <v>0</v>
      </c>
      <c r="FZ11" s="18">
        <f t="shared" si="24"/>
        <v>0</v>
      </c>
      <c r="GA11" s="21">
        <f t="shared" si="25"/>
        <v>0</v>
      </c>
      <c r="GB11" s="18">
        <f t="shared" si="26"/>
        <v>0</v>
      </c>
      <c r="GC11" s="19">
        <f t="shared" si="3"/>
        <v>146</v>
      </c>
      <c r="GD11" s="18">
        <f t="shared" si="27"/>
        <v>2.8683693516699412E-2</v>
      </c>
    </row>
    <row r="12" spans="1:186" x14ac:dyDescent="0.25">
      <c r="A12" s="17">
        <v>10</v>
      </c>
      <c r="B12" s="15" t="s">
        <v>8</v>
      </c>
      <c r="C12" s="21">
        <v>0</v>
      </c>
      <c r="D12" s="21">
        <v>0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1</v>
      </c>
      <c r="AF12" s="21">
        <v>0</v>
      </c>
      <c r="AG12" s="21">
        <v>0</v>
      </c>
      <c r="AH12" s="21">
        <v>0</v>
      </c>
      <c r="AI12" s="21">
        <v>0</v>
      </c>
      <c r="AJ12" s="21">
        <v>1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2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0</v>
      </c>
      <c r="BB12" s="21">
        <v>0</v>
      </c>
      <c r="BC12" s="14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1</v>
      </c>
      <c r="BX12" s="21">
        <v>2</v>
      </c>
      <c r="BY12" s="21">
        <v>1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2</v>
      </c>
      <c r="CK12" s="21">
        <v>0</v>
      </c>
      <c r="CL12" s="21">
        <v>0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1</v>
      </c>
      <c r="CS12" s="21">
        <v>0</v>
      </c>
      <c r="CT12" s="21">
        <v>1</v>
      </c>
      <c r="CU12" s="21">
        <v>0</v>
      </c>
      <c r="CV12" s="21">
        <v>0</v>
      </c>
      <c r="CW12" s="21">
        <v>1</v>
      </c>
      <c r="CX12" s="21">
        <v>2</v>
      </c>
      <c r="CY12" s="21">
        <v>1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1</v>
      </c>
      <c r="DF12" s="21">
        <v>0</v>
      </c>
      <c r="DG12" s="21">
        <v>0</v>
      </c>
      <c r="DH12" s="21">
        <v>0</v>
      </c>
      <c r="DI12" s="21">
        <v>0</v>
      </c>
      <c r="DJ12" s="21">
        <v>1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4</v>
      </c>
      <c r="DS12" s="21">
        <v>0</v>
      </c>
      <c r="DT12" s="21">
        <v>0</v>
      </c>
      <c r="DU12" s="21">
        <v>0</v>
      </c>
      <c r="DV12" s="21">
        <v>0</v>
      </c>
      <c r="DW12" s="21">
        <v>2</v>
      </c>
      <c r="DX12" s="21">
        <v>0</v>
      </c>
      <c r="DY12" s="21">
        <v>0</v>
      </c>
      <c r="DZ12" s="21">
        <v>0</v>
      </c>
      <c r="EA12" s="21">
        <v>0</v>
      </c>
      <c r="EB12" s="21">
        <v>0</v>
      </c>
      <c r="EC12" s="21">
        <v>0</v>
      </c>
      <c r="ED12" s="21">
        <v>0</v>
      </c>
      <c r="EE12" s="21">
        <v>2</v>
      </c>
      <c r="EF12" s="21">
        <v>0</v>
      </c>
      <c r="EG12" s="21">
        <v>0</v>
      </c>
      <c r="EH12" s="21">
        <v>0</v>
      </c>
      <c r="EI12" s="21">
        <v>0</v>
      </c>
      <c r="EJ12" s="21">
        <v>0</v>
      </c>
      <c r="EK12" s="21">
        <v>0</v>
      </c>
      <c r="EL12" s="21">
        <v>0</v>
      </c>
      <c r="EM12" s="21">
        <v>0</v>
      </c>
      <c r="EN12" s="21">
        <v>0</v>
      </c>
      <c r="EO12" s="21">
        <v>0</v>
      </c>
      <c r="EP12" s="21">
        <v>0</v>
      </c>
      <c r="EQ12" s="21">
        <v>0</v>
      </c>
      <c r="ER12" s="21">
        <v>1</v>
      </c>
      <c r="ES12" s="21">
        <v>0</v>
      </c>
      <c r="ET12" s="21">
        <v>0</v>
      </c>
      <c r="EU12" s="21">
        <v>0</v>
      </c>
      <c r="EV12" s="21">
        <v>0</v>
      </c>
      <c r="EW12" s="21">
        <v>2</v>
      </c>
      <c r="EX12" s="21">
        <v>0</v>
      </c>
      <c r="EY12" s="21">
        <v>0</v>
      </c>
      <c r="EZ12" s="21">
        <v>0</v>
      </c>
      <c r="FA12" s="21">
        <v>0</v>
      </c>
      <c r="FB12" s="21">
        <v>0</v>
      </c>
      <c r="FC12" s="21">
        <f t="shared" si="4"/>
        <v>0</v>
      </c>
      <c r="FD12" s="18">
        <f t="shared" si="0"/>
        <v>0</v>
      </c>
      <c r="FE12" s="21">
        <f t="shared" si="5"/>
        <v>0</v>
      </c>
      <c r="FF12" s="18">
        <f t="shared" si="6"/>
        <v>0</v>
      </c>
      <c r="FG12" s="21">
        <f t="shared" si="7"/>
        <v>13</v>
      </c>
      <c r="FH12" s="18">
        <f t="shared" si="1"/>
        <v>7.046070460704607E-3</v>
      </c>
      <c r="FI12" s="21">
        <f t="shared" si="8"/>
        <v>0</v>
      </c>
      <c r="FJ12" s="18">
        <f t="shared" si="2"/>
        <v>0</v>
      </c>
      <c r="FK12" s="21">
        <f t="shared" si="9"/>
        <v>1</v>
      </c>
      <c r="FL12" s="18">
        <f t="shared" si="10"/>
        <v>5.0000000000000001E-3</v>
      </c>
      <c r="FM12" s="21">
        <f t="shared" si="11"/>
        <v>0</v>
      </c>
      <c r="FN12" s="18">
        <f t="shared" si="12"/>
        <v>0</v>
      </c>
      <c r="FO12" s="21">
        <f t="shared" si="13"/>
        <v>0</v>
      </c>
      <c r="FP12" s="18">
        <f t="shared" si="14"/>
        <v>0</v>
      </c>
      <c r="FQ12" s="21">
        <f t="shared" si="15"/>
        <v>12</v>
      </c>
      <c r="FR12" s="18">
        <f t="shared" si="16"/>
        <v>8.0482897384305842E-3</v>
      </c>
      <c r="FS12" s="21">
        <f t="shared" si="17"/>
        <v>4</v>
      </c>
      <c r="FT12" s="18">
        <f t="shared" si="18"/>
        <v>2.5974025974025976E-2</v>
      </c>
      <c r="FU12" s="21">
        <f t="shared" si="19"/>
        <v>2</v>
      </c>
      <c r="FV12" s="18">
        <f t="shared" si="20"/>
        <v>3.2733224222585926E-3</v>
      </c>
      <c r="FW12" s="21">
        <f t="shared" si="21"/>
        <v>0</v>
      </c>
      <c r="FX12" s="18">
        <f t="shared" si="22"/>
        <v>0</v>
      </c>
      <c r="FY12" s="21">
        <f t="shared" si="23"/>
        <v>0</v>
      </c>
      <c r="FZ12" s="18">
        <f t="shared" si="24"/>
        <v>0</v>
      </c>
      <c r="GA12" s="21">
        <f t="shared" si="25"/>
        <v>0</v>
      </c>
      <c r="GB12" s="18">
        <f t="shared" si="26"/>
        <v>0</v>
      </c>
      <c r="GC12" s="19">
        <f t="shared" si="3"/>
        <v>32</v>
      </c>
      <c r="GD12" s="18">
        <f t="shared" si="27"/>
        <v>6.2868369351669938E-3</v>
      </c>
    </row>
    <row r="13" spans="1:186" x14ac:dyDescent="0.25">
      <c r="A13" s="17">
        <v>11</v>
      </c>
      <c r="B13" s="15" t="s">
        <v>9</v>
      </c>
      <c r="C13" s="21">
        <v>0</v>
      </c>
      <c r="D13" s="21">
        <v>0</v>
      </c>
      <c r="E13" s="21">
        <v>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1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7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14">
        <v>1</v>
      </c>
      <c r="BD13" s="21">
        <v>0</v>
      </c>
      <c r="BE13" s="21">
        <v>4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1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1</v>
      </c>
      <c r="CF13" s="21">
        <v>1</v>
      </c>
      <c r="CG13" s="21">
        <v>0</v>
      </c>
      <c r="CH13" s="21">
        <v>1</v>
      </c>
      <c r="CI13" s="21">
        <v>0</v>
      </c>
      <c r="CJ13" s="21">
        <v>0</v>
      </c>
      <c r="CK13" s="21">
        <v>0</v>
      </c>
      <c r="CL13" s="21">
        <v>0</v>
      </c>
      <c r="CM13" s="21">
        <v>2</v>
      </c>
      <c r="CN13" s="21">
        <v>0</v>
      </c>
      <c r="CO13" s="21">
        <v>0</v>
      </c>
      <c r="CP13" s="21">
        <v>0</v>
      </c>
      <c r="CQ13" s="21">
        <v>0</v>
      </c>
      <c r="CR13" s="21">
        <v>1</v>
      </c>
      <c r="CS13" s="21">
        <v>0</v>
      </c>
      <c r="CT13" s="21">
        <v>0</v>
      </c>
      <c r="CU13" s="21">
        <v>0</v>
      </c>
      <c r="CV13" s="21">
        <v>0</v>
      </c>
      <c r="CW13" s="21">
        <v>2</v>
      </c>
      <c r="CX13" s="21">
        <v>0</v>
      </c>
      <c r="CY13" s="21">
        <v>0</v>
      </c>
      <c r="CZ13" s="21">
        <v>1</v>
      </c>
      <c r="DA13" s="21">
        <v>0</v>
      </c>
      <c r="DB13" s="21">
        <v>0</v>
      </c>
      <c r="DC13" s="21">
        <v>0</v>
      </c>
      <c r="DD13" s="21">
        <v>0</v>
      </c>
      <c r="DE13" s="21">
        <v>1</v>
      </c>
      <c r="DF13" s="21">
        <v>0</v>
      </c>
      <c r="DG13" s="21">
        <v>0</v>
      </c>
      <c r="DH13" s="21">
        <v>0</v>
      </c>
      <c r="DI13" s="21">
        <v>0</v>
      </c>
      <c r="DJ13" s="21">
        <v>1</v>
      </c>
      <c r="DK13" s="21">
        <v>0</v>
      </c>
      <c r="DL13" s="21">
        <v>0</v>
      </c>
      <c r="DM13" s="21">
        <v>0</v>
      </c>
      <c r="DN13" s="21">
        <v>0</v>
      </c>
      <c r="DO13" s="21">
        <v>0</v>
      </c>
      <c r="DP13" s="21">
        <v>0</v>
      </c>
      <c r="DQ13" s="21">
        <v>0</v>
      </c>
      <c r="DR13" s="21">
        <v>1</v>
      </c>
      <c r="DS13" s="21">
        <v>0</v>
      </c>
      <c r="DT13" s="21">
        <v>0</v>
      </c>
      <c r="DU13" s="21">
        <v>0</v>
      </c>
      <c r="DV13" s="21">
        <v>0</v>
      </c>
      <c r="DW13" s="21">
        <v>2</v>
      </c>
      <c r="DX13" s="21">
        <v>0</v>
      </c>
      <c r="DY13" s="21">
        <v>0</v>
      </c>
      <c r="DZ13" s="21">
        <v>0</v>
      </c>
      <c r="EA13" s="21">
        <v>0</v>
      </c>
      <c r="EB13" s="21">
        <v>0</v>
      </c>
      <c r="EC13" s="21">
        <v>0</v>
      </c>
      <c r="ED13" s="21">
        <v>0</v>
      </c>
      <c r="EE13" s="21">
        <v>0</v>
      </c>
      <c r="EF13" s="21">
        <v>0</v>
      </c>
      <c r="EG13" s="21">
        <v>0</v>
      </c>
      <c r="EH13" s="21">
        <v>0</v>
      </c>
      <c r="EI13" s="21">
        <v>0</v>
      </c>
      <c r="EJ13" s="21">
        <v>0</v>
      </c>
      <c r="EK13" s="21">
        <v>1</v>
      </c>
      <c r="EL13" s="21">
        <v>0</v>
      </c>
      <c r="EM13" s="21">
        <v>0</v>
      </c>
      <c r="EN13" s="21">
        <v>0</v>
      </c>
      <c r="EO13" s="21">
        <v>0</v>
      </c>
      <c r="EP13" s="21">
        <v>0</v>
      </c>
      <c r="EQ13" s="21">
        <v>0</v>
      </c>
      <c r="ER13" s="21">
        <v>0</v>
      </c>
      <c r="ES13" s="21">
        <v>0</v>
      </c>
      <c r="ET13" s="21">
        <v>1</v>
      </c>
      <c r="EU13" s="21">
        <v>0</v>
      </c>
      <c r="EV13" s="21">
        <v>0</v>
      </c>
      <c r="EW13" s="21">
        <v>1</v>
      </c>
      <c r="EX13" s="21">
        <v>1</v>
      </c>
      <c r="EY13" s="21">
        <v>0</v>
      </c>
      <c r="EZ13" s="21">
        <v>0</v>
      </c>
      <c r="FA13" s="21">
        <v>0</v>
      </c>
      <c r="FB13" s="21">
        <v>0</v>
      </c>
      <c r="FC13" s="21">
        <f t="shared" si="4"/>
        <v>1</v>
      </c>
      <c r="FD13" s="18">
        <f t="shared" si="0"/>
        <v>2.2222222222222223E-2</v>
      </c>
      <c r="FE13" s="21">
        <f t="shared" si="5"/>
        <v>0</v>
      </c>
      <c r="FF13" s="18">
        <f t="shared" si="6"/>
        <v>0</v>
      </c>
      <c r="FG13" s="21">
        <f t="shared" si="7"/>
        <v>18</v>
      </c>
      <c r="FH13" s="18">
        <f t="shared" si="1"/>
        <v>9.7560975609756097E-3</v>
      </c>
      <c r="FI13" s="21">
        <f t="shared" si="8"/>
        <v>1</v>
      </c>
      <c r="FJ13" s="18">
        <f t="shared" si="2"/>
        <v>9.1743119266055051E-3</v>
      </c>
      <c r="FK13" s="21">
        <f t="shared" si="9"/>
        <v>1</v>
      </c>
      <c r="FL13" s="18">
        <f t="shared" si="10"/>
        <v>5.0000000000000001E-3</v>
      </c>
      <c r="FM13" s="21">
        <f t="shared" si="11"/>
        <v>1</v>
      </c>
      <c r="FN13" s="18">
        <f t="shared" si="12"/>
        <v>3.6101083032490976E-3</v>
      </c>
      <c r="FO13" s="21">
        <f t="shared" si="13"/>
        <v>0</v>
      </c>
      <c r="FP13" s="18">
        <f t="shared" si="14"/>
        <v>0</v>
      </c>
      <c r="FQ13" s="21">
        <f t="shared" si="15"/>
        <v>6</v>
      </c>
      <c r="FR13" s="18">
        <f t="shared" si="16"/>
        <v>4.0241448692152921E-3</v>
      </c>
      <c r="FS13" s="21">
        <f t="shared" si="17"/>
        <v>2</v>
      </c>
      <c r="FT13" s="18">
        <f t="shared" si="18"/>
        <v>1.2987012987012988E-2</v>
      </c>
      <c r="FU13" s="21">
        <f t="shared" si="19"/>
        <v>0</v>
      </c>
      <c r="FV13" s="18">
        <f t="shared" si="20"/>
        <v>0</v>
      </c>
      <c r="FW13" s="21">
        <f t="shared" si="21"/>
        <v>3</v>
      </c>
      <c r="FX13" s="18">
        <f t="shared" si="22"/>
        <v>9.7719869706840382E-3</v>
      </c>
      <c r="FY13" s="21">
        <f t="shared" si="23"/>
        <v>0</v>
      </c>
      <c r="FZ13" s="18">
        <f t="shared" si="24"/>
        <v>0</v>
      </c>
      <c r="GA13" s="21">
        <f t="shared" si="25"/>
        <v>0</v>
      </c>
      <c r="GB13" s="18">
        <f t="shared" si="26"/>
        <v>0</v>
      </c>
      <c r="GC13" s="19">
        <f t="shared" si="3"/>
        <v>33</v>
      </c>
      <c r="GD13" s="18">
        <f t="shared" si="27"/>
        <v>6.4833005893909623E-3</v>
      </c>
    </row>
    <row r="14" spans="1:186" x14ac:dyDescent="0.25">
      <c r="A14" s="17">
        <v>12</v>
      </c>
      <c r="B14" s="15" t="s">
        <v>10</v>
      </c>
      <c r="C14" s="21">
        <v>0</v>
      </c>
      <c r="D14" s="21">
        <v>0</v>
      </c>
      <c r="E14" s="21">
        <v>12</v>
      </c>
      <c r="F14" s="21">
        <v>0</v>
      </c>
      <c r="G14" s="21">
        <v>0</v>
      </c>
      <c r="H14" s="21">
        <v>2</v>
      </c>
      <c r="I14" s="21">
        <v>0</v>
      </c>
      <c r="J14" s="21">
        <v>4</v>
      </c>
      <c r="K14" s="21">
        <v>2</v>
      </c>
      <c r="L14" s="21">
        <v>2</v>
      </c>
      <c r="M14" s="21">
        <v>2</v>
      </c>
      <c r="N14" s="21">
        <v>0</v>
      </c>
      <c r="O14" s="21">
        <v>0</v>
      </c>
      <c r="P14" s="21">
        <v>1</v>
      </c>
      <c r="Q14" s="21">
        <v>0</v>
      </c>
      <c r="R14" s="21">
        <v>20</v>
      </c>
      <c r="S14" s="21">
        <v>0</v>
      </c>
      <c r="T14" s="21">
        <v>1</v>
      </c>
      <c r="U14" s="21">
        <v>6</v>
      </c>
      <c r="V14" s="21">
        <v>0</v>
      </c>
      <c r="W14" s="21">
        <v>4</v>
      </c>
      <c r="X14" s="21">
        <v>1</v>
      </c>
      <c r="Y14" s="21">
        <v>1</v>
      </c>
      <c r="Z14" s="21">
        <v>1</v>
      </c>
      <c r="AA14" s="21">
        <v>0</v>
      </c>
      <c r="AB14" s="21">
        <v>0</v>
      </c>
      <c r="AC14" s="21">
        <v>0</v>
      </c>
      <c r="AD14" s="21">
        <v>0</v>
      </c>
      <c r="AE14" s="21">
        <v>12</v>
      </c>
      <c r="AF14" s="21">
        <v>0</v>
      </c>
      <c r="AG14" s="21">
        <v>0</v>
      </c>
      <c r="AH14" s="21">
        <v>2</v>
      </c>
      <c r="AI14" s="21">
        <v>0</v>
      </c>
      <c r="AJ14" s="21">
        <v>4</v>
      </c>
      <c r="AK14" s="21">
        <v>2</v>
      </c>
      <c r="AL14" s="21">
        <v>2</v>
      </c>
      <c r="AM14" s="21">
        <v>2</v>
      </c>
      <c r="AN14" s="21">
        <v>0</v>
      </c>
      <c r="AO14" s="21">
        <v>0</v>
      </c>
      <c r="AP14" s="21">
        <v>1</v>
      </c>
      <c r="AQ14" s="21">
        <v>0</v>
      </c>
      <c r="AR14" s="21">
        <v>7</v>
      </c>
      <c r="AS14" s="21">
        <v>0</v>
      </c>
      <c r="AT14" s="21">
        <v>0</v>
      </c>
      <c r="AU14" s="21">
        <v>0</v>
      </c>
      <c r="AV14" s="21">
        <v>0</v>
      </c>
      <c r="AW14" s="21">
        <v>3</v>
      </c>
      <c r="AX14" s="21">
        <v>1</v>
      </c>
      <c r="AY14" s="21">
        <v>5</v>
      </c>
      <c r="AZ14" s="21">
        <v>3</v>
      </c>
      <c r="BA14" s="21">
        <v>0</v>
      </c>
      <c r="BB14" s="21">
        <v>0</v>
      </c>
      <c r="BC14" s="14">
        <v>0</v>
      </c>
      <c r="BD14" s="21">
        <v>0</v>
      </c>
      <c r="BE14" s="21">
        <v>4</v>
      </c>
      <c r="BF14" s="21">
        <v>0</v>
      </c>
      <c r="BG14" s="21">
        <v>1</v>
      </c>
      <c r="BH14" s="21">
        <v>0</v>
      </c>
      <c r="BI14" s="21">
        <v>0</v>
      </c>
      <c r="BJ14" s="21">
        <v>5</v>
      </c>
      <c r="BK14" s="21">
        <v>1</v>
      </c>
      <c r="BL14" s="21">
        <v>2</v>
      </c>
      <c r="BM14" s="21">
        <v>2</v>
      </c>
      <c r="BN14" s="21">
        <v>0</v>
      </c>
      <c r="BO14" s="21">
        <v>0</v>
      </c>
      <c r="BP14" s="21">
        <v>0</v>
      </c>
      <c r="BQ14" s="21">
        <v>0</v>
      </c>
      <c r="BR14" s="21">
        <v>9</v>
      </c>
      <c r="BS14" s="21">
        <v>0</v>
      </c>
      <c r="BT14" s="21">
        <v>0</v>
      </c>
      <c r="BU14" s="21">
        <v>1</v>
      </c>
      <c r="BV14" s="21">
        <v>0</v>
      </c>
      <c r="BW14" s="21">
        <v>6</v>
      </c>
      <c r="BX14" s="21">
        <v>0</v>
      </c>
      <c r="BY14" s="21">
        <v>2</v>
      </c>
      <c r="BZ14" s="21">
        <v>1</v>
      </c>
      <c r="CA14" s="21">
        <v>0</v>
      </c>
      <c r="CB14" s="21">
        <v>0</v>
      </c>
      <c r="CC14" s="21">
        <v>0</v>
      </c>
      <c r="CD14" s="21">
        <v>0</v>
      </c>
      <c r="CE14" s="21">
        <v>11</v>
      </c>
      <c r="CF14" s="21">
        <v>0</v>
      </c>
      <c r="CG14" s="21">
        <v>1</v>
      </c>
      <c r="CH14" s="21">
        <v>1</v>
      </c>
      <c r="CI14" s="21">
        <v>0</v>
      </c>
      <c r="CJ14" s="21">
        <v>4</v>
      </c>
      <c r="CK14" s="21">
        <v>0</v>
      </c>
      <c r="CL14" s="21">
        <v>1</v>
      </c>
      <c r="CM14" s="21">
        <v>3</v>
      </c>
      <c r="CN14" s="21">
        <v>0</v>
      </c>
      <c r="CO14" s="21">
        <v>0</v>
      </c>
      <c r="CP14" s="21">
        <v>0</v>
      </c>
      <c r="CQ14" s="21">
        <v>0</v>
      </c>
      <c r="CR14" s="21">
        <v>12</v>
      </c>
      <c r="CS14" s="21">
        <v>0</v>
      </c>
      <c r="CT14" s="21">
        <v>0</v>
      </c>
      <c r="CU14" s="21">
        <v>1</v>
      </c>
      <c r="CV14" s="21">
        <v>0</v>
      </c>
      <c r="CW14" s="21">
        <v>11</v>
      </c>
      <c r="CX14" s="21">
        <v>1</v>
      </c>
      <c r="CY14" s="21">
        <v>2</v>
      </c>
      <c r="CZ14" s="21">
        <v>4</v>
      </c>
      <c r="DA14" s="21">
        <v>0</v>
      </c>
      <c r="DB14" s="21">
        <v>0</v>
      </c>
      <c r="DC14" s="21">
        <v>1</v>
      </c>
      <c r="DD14" s="21">
        <v>0</v>
      </c>
      <c r="DE14" s="21">
        <v>10</v>
      </c>
      <c r="DF14" s="21">
        <v>1</v>
      </c>
      <c r="DG14" s="21">
        <v>0</v>
      </c>
      <c r="DH14" s="21">
        <v>1</v>
      </c>
      <c r="DI14" s="21">
        <v>0</v>
      </c>
      <c r="DJ14" s="21">
        <v>11</v>
      </c>
      <c r="DK14" s="21">
        <v>0</v>
      </c>
      <c r="DL14" s="21">
        <v>2</v>
      </c>
      <c r="DM14" s="21">
        <v>4</v>
      </c>
      <c r="DN14" s="21">
        <v>0</v>
      </c>
      <c r="DO14" s="21">
        <v>0</v>
      </c>
      <c r="DP14" s="21">
        <v>0</v>
      </c>
      <c r="DQ14" s="21">
        <v>0</v>
      </c>
      <c r="DR14" s="21">
        <v>12</v>
      </c>
      <c r="DS14" s="21">
        <v>0</v>
      </c>
      <c r="DT14" s="21">
        <v>0</v>
      </c>
      <c r="DU14" s="21">
        <v>2</v>
      </c>
      <c r="DV14" s="21">
        <v>0</v>
      </c>
      <c r="DW14" s="21">
        <v>11</v>
      </c>
      <c r="DX14" s="21">
        <v>2</v>
      </c>
      <c r="DY14" s="21">
        <v>2</v>
      </c>
      <c r="DZ14" s="21">
        <v>2</v>
      </c>
      <c r="EA14" s="21">
        <v>0</v>
      </c>
      <c r="EB14" s="21">
        <v>0</v>
      </c>
      <c r="EC14" s="21">
        <v>1</v>
      </c>
      <c r="ED14" s="21">
        <v>0</v>
      </c>
      <c r="EE14" s="21">
        <v>8</v>
      </c>
      <c r="EF14" s="21">
        <v>0</v>
      </c>
      <c r="EG14" s="21">
        <v>0</v>
      </c>
      <c r="EH14" s="21">
        <v>2</v>
      </c>
      <c r="EI14" s="21">
        <v>0</v>
      </c>
      <c r="EJ14" s="21">
        <v>9</v>
      </c>
      <c r="EK14" s="21">
        <v>0</v>
      </c>
      <c r="EL14" s="21">
        <v>2</v>
      </c>
      <c r="EM14" s="21">
        <v>2</v>
      </c>
      <c r="EN14" s="21">
        <v>0</v>
      </c>
      <c r="EO14" s="21">
        <v>0</v>
      </c>
      <c r="EP14" s="21">
        <v>0</v>
      </c>
      <c r="EQ14" s="21">
        <v>0</v>
      </c>
      <c r="ER14" s="21">
        <v>16</v>
      </c>
      <c r="ES14" s="21">
        <v>0</v>
      </c>
      <c r="ET14" s="21">
        <v>0</v>
      </c>
      <c r="EU14" s="21">
        <v>0</v>
      </c>
      <c r="EV14" s="21">
        <v>0</v>
      </c>
      <c r="EW14" s="21">
        <v>12</v>
      </c>
      <c r="EX14" s="21">
        <v>0</v>
      </c>
      <c r="EY14" s="21">
        <v>1</v>
      </c>
      <c r="EZ14" s="21">
        <v>1</v>
      </c>
      <c r="FA14" s="21">
        <v>0</v>
      </c>
      <c r="FB14" s="21">
        <v>0</v>
      </c>
      <c r="FC14" s="21">
        <f t="shared" si="4"/>
        <v>4</v>
      </c>
      <c r="FD14" s="18">
        <f t="shared" si="0"/>
        <v>8.8888888888888892E-2</v>
      </c>
      <c r="FE14" s="21">
        <f t="shared" si="5"/>
        <v>0</v>
      </c>
      <c r="FF14" s="18">
        <f t="shared" si="6"/>
        <v>0</v>
      </c>
      <c r="FG14" s="21">
        <f t="shared" si="7"/>
        <v>133</v>
      </c>
      <c r="FH14" s="18">
        <f t="shared" si="1"/>
        <v>7.2086720867208673E-2</v>
      </c>
      <c r="FI14" s="21">
        <f t="shared" si="8"/>
        <v>1</v>
      </c>
      <c r="FJ14" s="18">
        <f t="shared" si="2"/>
        <v>9.1743119266055051E-3</v>
      </c>
      <c r="FK14" s="21">
        <f t="shared" si="9"/>
        <v>3</v>
      </c>
      <c r="FL14" s="18">
        <f t="shared" si="10"/>
        <v>1.4999999999999999E-2</v>
      </c>
      <c r="FM14" s="21">
        <f t="shared" si="11"/>
        <v>18</v>
      </c>
      <c r="FN14" s="18">
        <f t="shared" si="12"/>
        <v>6.4981949458483748E-2</v>
      </c>
      <c r="FO14" s="21">
        <f t="shared" si="13"/>
        <v>0</v>
      </c>
      <c r="FP14" s="18">
        <f t="shared" si="14"/>
        <v>0</v>
      </c>
      <c r="FQ14" s="21">
        <f t="shared" si="15"/>
        <v>84</v>
      </c>
      <c r="FR14" s="18">
        <f t="shared" si="16"/>
        <v>5.6338028169014086E-2</v>
      </c>
      <c r="FS14" s="21">
        <f t="shared" si="17"/>
        <v>10</v>
      </c>
      <c r="FT14" s="18">
        <f t="shared" si="18"/>
        <v>6.4935064935064929E-2</v>
      </c>
      <c r="FU14" s="21">
        <f t="shared" si="19"/>
        <v>24</v>
      </c>
      <c r="FV14" s="18">
        <f t="shared" si="20"/>
        <v>3.927986906710311E-2</v>
      </c>
      <c r="FW14" s="21">
        <f t="shared" si="21"/>
        <v>27</v>
      </c>
      <c r="FX14" s="18">
        <f t="shared" si="22"/>
        <v>8.7947882736156349E-2</v>
      </c>
      <c r="FY14" s="21">
        <f t="shared" si="23"/>
        <v>0</v>
      </c>
      <c r="FZ14" s="18">
        <f t="shared" si="24"/>
        <v>0</v>
      </c>
      <c r="GA14" s="21">
        <f t="shared" si="25"/>
        <v>0</v>
      </c>
      <c r="GB14" s="18">
        <f t="shared" si="26"/>
        <v>0</v>
      </c>
      <c r="GC14" s="19">
        <f t="shared" si="3"/>
        <v>304</v>
      </c>
      <c r="GD14" s="18">
        <f t="shared" si="27"/>
        <v>5.9724950884086442E-2</v>
      </c>
    </row>
    <row r="15" spans="1:186" x14ac:dyDescent="0.25">
      <c r="A15" s="17">
        <v>13</v>
      </c>
      <c r="B15" s="15" t="s">
        <v>11</v>
      </c>
      <c r="C15" s="21">
        <v>1</v>
      </c>
      <c r="D15" s="21">
        <v>0</v>
      </c>
      <c r="E15" s="21">
        <v>12</v>
      </c>
      <c r="F15" s="21">
        <v>0</v>
      </c>
      <c r="G15" s="21">
        <v>1</v>
      </c>
      <c r="H15" s="21">
        <v>3</v>
      </c>
      <c r="I15" s="21">
        <v>2</v>
      </c>
      <c r="J15" s="21">
        <v>5</v>
      </c>
      <c r="K15" s="21">
        <v>0</v>
      </c>
      <c r="L15" s="21">
        <v>5</v>
      </c>
      <c r="M15" s="21">
        <v>2</v>
      </c>
      <c r="N15" s="21">
        <v>0</v>
      </c>
      <c r="O15" s="21">
        <v>0</v>
      </c>
      <c r="P15" s="21">
        <v>0</v>
      </c>
      <c r="Q15" s="21">
        <v>0</v>
      </c>
      <c r="R15" s="21">
        <v>17</v>
      </c>
      <c r="S15" s="21">
        <v>0</v>
      </c>
      <c r="T15" s="21">
        <v>3</v>
      </c>
      <c r="U15" s="21">
        <v>4</v>
      </c>
      <c r="V15" s="21">
        <v>0</v>
      </c>
      <c r="W15" s="21">
        <v>8</v>
      </c>
      <c r="X15" s="21">
        <v>3</v>
      </c>
      <c r="Y15" s="21">
        <v>10</v>
      </c>
      <c r="Z15" s="21">
        <v>3</v>
      </c>
      <c r="AA15" s="21">
        <v>0</v>
      </c>
      <c r="AB15" s="21">
        <v>0</v>
      </c>
      <c r="AC15" s="21">
        <v>1</v>
      </c>
      <c r="AD15" s="21">
        <v>0</v>
      </c>
      <c r="AE15" s="21">
        <v>12</v>
      </c>
      <c r="AF15" s="21">
        <v>0</v>
      </c>
      <c r="AG15" s="21">
        <v>1</v>
      </c>
      <c r="AH15" s="21">
        <v>3</v>
      </c>
      <c r="AI15" s="21">
        <v>2</v>
      </c>
      <c r="AJ15" s="21">
        <v>5</v>
      </c>
      <c r="AK15" s="21">
        <v>0</v>
      </c>
      <c r="AL15" s="21">
        <v>5</v>
      </c>
      <c r="AM15" s="21">
        <v>2</v>
      </c>
      <c r="AN15" s="21">
        <v>0</v>
      </c>
      <c r="AO15" s="21">
        <v>0</v>
      </c>
      <c r="AP15" s="21">
        <v>3</v>
      </c>
      <c r="AQ15" s="21">
        <v>0</v>
      </c>
      <c r="AR15" s="21">
        <v>11</v>
      </c>
      <c r="AS15" s="21">
        <v>2</v>
      </c>
      <c r="AT15" s="21">
        <v>1</v>
      </c>
      <c r="AU15" s="21">
        <v>6</v>
      </c>
      <c r="AV15" s="21">
        <v>0</v>
      </c>
      <c r="AW15" s="21">
        <v>10</v>
      </c>
      <c r="AX15" s="21">
        <v>1</v>
      </c>
      <c r="AY15" s="21">
        <v>8</v>
      </c>
      <c r="AZ15" s="21">
        <v>8</v>
      </c>
      <c r="BA15" s="21">
        <v>0</v>
      </c>
      <c r="BB15" s="21">
        <v>0</v>
      </c>
      <c r="BC15" s="14">
        <v>0</v>
      </c>
      <c r="BD15" s="21">
        <v>0</v>
      </c>
      <c r="BE15" s="21">
        <v>17</v>
      </c>
      <c r="BF15" s="21">
        <v>0</v>
      </c>
      <c r="BG15" s="21">
        <v>1</v>
      </c>
      <c r="BH15" s="21">
        <v>4</v>
      </c>
      <c r="BI15" s="21">
        <v>0</v>
      </c>
      <c r="BJ15" s="21">
        <v>9</v>
      </c>
      <c r="BK15" s="21">
        <v>2</v>
      </c>
      <c r="BL15" s="21">
        <v>3</v>
      </c>
      <c r="BM15" s="21">
        <v>2</v>
      </c>
      <c r="BN15" s="21">
        <v>0</v>
      </c>
      <c r="BO15" s="21">
        <v>0</v>
      </c>
      <c r="BP15" s="21">
        <v>1</v>
      </c>
      <c r="BQ15" s="21">
        <v>0</v>
      </c>
      <c r="BR15" s="21">
        <v>19</v>
      </c>
      <c r="BS15" s="21">
        <v>0</v>
      </c>
      <c r="BT15" s="21">
        <v>1</v>
      </c>
      <c r="BU15" s="21">
        <v>2</v>
      </c>
      <c r="BV15" s="21">
        <v>0</v>
      </c>
      <c r="BW15" s="21">
        <v>9</v>
      </c>
      <c r="BX15" s="21">
        <v>3</v>
      </c>
      <c r="BY15" s="21">
        <v>5</v>
      </c>
      <c r="BZ15" s="21">
        <v>9</v>
      </c>
      <c r="CA15" s="21">
        <v>0</v>
      </c>
      <c r="CB15" s="21">
        <v>0</v>
      </c>
      <c r="CC15" s="21">
        <v>1</v>
      </c>
      <c r="CD15" s="21">
        <v>0</v>
      </c>
      <c r="CE15" s="21">
        <v>10</v>
      </c>
      <c r="CF15" s="21">
        <v>0</v>
      </c>
      <c r="CG15" s="21">
        <v>1</v>
      </c>
      <c r="CH15" s="21">
        <v>0</v>
      </c>
      <c r="CI15" s="21">
        <v>0</v>
      </c>
      <c r="CJ15" s="21">
        <v>13</v>
      </c>
      <c r="CK15" s="21">
        <v>3</v>
      </c>
      <c r="CL15" s="21">
        <v>4</v>
      </c>
      <c r="CM15" s="21">
        <v>9</v>
      </c>
      <c r="CN15" s="21">
        <v>0</v>
      </c>
      <c r="CO15" s="21">
        <v>0</v>
      </c>
      <c r="CP15" s="21">
        <v>0</v>
      </c>
      <c r="CQ15" s="21">
        <v>0</v>
      </c>
      <c r="CR15" s="21">
        <v>14</v>
      </c>
      <c r="CS15" s="21">
        <v>0</v>
      </c>
      <c r="CT15" s="21">
        <v>1</v>
      </c>
      <c r="CU15" s="21">
        <v>1</v>
      </c>
      <c r="CV15" s="21">
        <v>0</v>
      </c>
      <c r="CW15" s="21">
        <v>11</v>
      </c>
      <c r="CX15" s="21">
        <v>1</v>
      </c>
      <c r="CY15" s="21">
        <v>10</v>
      </c>
      <c r="CZ15" s="21">
        <v>7</v>
      </c>
      <c r="DA15" s="21">
        <v>0</v>
      </c>
      <c r="DB15" s="21">
        <v>0</v>
      </c>
      <c r="DC15" s="21">
        <v>0</v>
      </c>
      <c r="DD15" s="21">
        <v>0</v>
      </c>
      <c r="DE15" s="21">
        <v>15</v>
      </c>
      <c r="DF15" s="21">
        <v>1</v>
      </c>
      <c r="DG15" s="21">
        <v>2</v>
      </c>
      <c r="DH15" s="21">
        <v>6</v>
      </c>
      <c r="DI15" s="21">
        <v>0</v>
      </c>
      <c r="DJ15" s="21">
        <v>15</v>
      </c>
      <c r="DK15" s="21">
        <v>1</v>
      </c>
      <c r="DL15" s="21">
        <v>12</v>
      </c>
      <c r="DM15" s="21">
        <v>6</v>
      </c>
      <c r="DN15" s="21">
        <v>0</v>
      </c>
      <c r="DO15" s="21">
        <v>0</v>
      </c>
      <c r="DP15" s="21">
        <v>1</v>
      </c>
      <c r="DQ15" s="21">
        <v>0</v>
      </c>
      <c r="DR15" s="21">
        <v>18</v>
      </c>
      <c r="DS15" s="21">
        <v>0</v>
      </c>
      <c r="DT15" s="21">
        <v>1</v>
      </c>
      <c r="DU15" s="21">
        <v>1</v>
      </c>
      <c r="DV15" s="21">
        <v>0</v>
      </c>
      <c r="DW15" s="21">
        <v>23</v>
      </c>
      <c r="DX15" s="21">
        <v>0</v>
      </c>
      <c r="DY15" s="21">
        <v>24</v>
      </c>
      <c r="DZ15" s="21">
        <v>7</v>
      </c>
      <c r="EA15" s="21">
        <v>0</v>
      </c>
      <c r="EB15" s="21">
        <v>0</v>
      </c>
      <c r="EC15" s="21">
        <v>1</v>
      </c>
      <c r="ED15" s="21">
        <v>0</v>
      </c>
      <c r="EE15" s="21">
        <v>10</v>
      </c>
      <c r="EF15" s="21">
        <v>0</v>
      </c>
      <c r="EG15" s="21">
        <v>2</v>
      </c>
      <c r="EH15" s="21">
        <v>2</v>
      </c>
      <c r="EI15" s="21">
        <v>0</v>
      </c>
      <c r="EJ15" s="21">
        <v>14</v>
      </c>
      <c r="EK15" s="21">
        <v>2</v>
      </c>
      <c r="EL15" s="21">
        <v>15</v>
      </c>
      <c r="EM15" s="21">
        <v>2</v>
      </c>
      <c r="EN15" s="21">
        <v>0</v>
      </c>
      <c r="EO15" s="21">
        <v>0</v>
      </c>
      <c r="EP15" s="21">
        <v>1</v>
      </c>
      <c r="EQ15" s="21">
        <v>0</v>
      </c>
      <c r="ER15" s="21">
        <v>13</v>
      </c>
      <c r="ES15" s="21">
        <v>0</v>
      </c>
      <c r="ET15" s="21">
        <v>1</v>
      </c>
      <c r="EU15" s="21">
        <v>2</v>
      </c>
      <c r="EV15" s="21">
        <v>0</v>
      </c>
      <c r="EW15" s="21">
        <v>15</v>
      </c>
      <c r="EX15" s="21">
        <v>1</v>
      </c>
      <c r="EY15" s="21">
        <v>10</v>
      </c>
      <c r="EZ15" s="21">
        <v>6</v>
      </c>
      <c r="FA15" s="21">
        <v>0</v>
      </c>
      <c r="FB15" s="21">
        <v>0</v>
      </c>
      <c r="FC15" s="21">
        <f t="shared" si="4"/>
        <v>10</v>
      </c>
      <c r="FD15" s="18">
        <f t="shared" si="0"/>
        <v>0.22222222222222221</v>
      </c>
      <c r="FE15" s="21">
        <f t="shared" si="5"/>
        <v>0</v>
      </c>
      <c r="FF15" s="18">
        <f t="shared" si="6"/>
        <v>0</v>
      </c>
      <c r="FG15" s="21">
        <f t="shared" si="7"/>
        <v>168</v>
      </c>
      <c r="FH15" s="18">
        <f t="shared" si="1"/>
        <v>9.1056910569105698E-2</v>
      </c>
      <c r="FI15" s="21">
        <f t="shared" si="8"/>
        <v>3</v>
      </c>
      <c r="FJ15" s="18">
        <f t="shared" si="2"/>
        <v>2.7522935779816515E-2</v>
      </c>
      <c r="FK15" s="21">
        <f t="shared" si="9"/>
        <v>16</v>
      </c>
      <c r="FL15" s="18">
        <f t="shared" si="10"/>
        <v>0.08</v>
      </c>
      <c r="FM15" s="21">
        <f t="shared" si="11"/>
        <v>34</v>
      </c>
      <c r="FN15" s="18">
        <f t="shared" si="12"/>
        <v>0.12274368231046931</v>
      </c>
      <c r="FO15" s="21">
        <f t="shared" si="13"/>
        <v>4</v>
      </c>
      <c r="FP15" s="18">
        <f t="shared" si="14"/>
        <v>8.3333333333333329E-2</v>
      </c>
      <c r="FQ15" s="21">
        <f t="shared" si="15"/>
        <v>137</v>
      </c>
      <c r="FR15" s="18">
        <f t="shared" si="16"/>
        <v>9.1884641180415824E-2</v>
      </c>
      <c r="FS15" s="21">
        <f t="shared" si="17"/>
        <v>17</v>
      </c>
      <c r="FT15" s="18">
        <f t="shared" si="18"/>
        <v>0.11038961038961038</v>
      </c>
      <c r="FU15" s="21">
        <f t="shared" si="19"/>
        <v>111</v>
      </c>
      <c r="FV15" s="18">
        <f t="shared" si="20"/>
        <v>0.18166939443535188</v>
      </c>
      <c r="FW15" s="21">
        <f t="shared" si="21"/>
        <v>63</v>
      </c>
      <c r="FX15" s="18">
        <f t="shared" si="22"/>
        <v>0.20521172638436483</v>
      </c>
      <c r="FY15" s="21">
        <f t="shared" si="23"/>
        <v>0</v>
      </c>
      <c r="FZ15" s="18">
        <f t="shared" si="24"/>
        <v>0</v>
      </c>
      <c r="GA15" s="21">
        <f t="shared" si="25"/>
        <v>0</v>
      </c>
      <c r="GB15" s="18">
        <f t="shared" si="26"/>
        <v>0</v>
      </c>
      <c r="GC15" s="19">
        <f t="shared" si="3"/>
        <v>563</v>
      </c>
      <c r="GD15" s="18">
        <f t="shared" si="27"/>
        <v>0.11060903732809431</v>
      </c>
    </row>
    <row r="16" spans="1:186" x14ac:dyDescent="0.25">
      <c r="A16" s="17">
        <v>14</v>
      </c>
      <c r="B16" s="15" t="s">
        <v>50</v>
      </c>
      <c r="C16" s="21">
        <v>0</v>
      </c>
      <c r="D16" s="21">
        <v>0</v>
      </c>
      <c r="E16" s="21">
        <v>4</v>
      </c>
      <c r="F16" s="21">
        <v>0</v>
      </c>
      <c r="G16" s="21">
        <v>0</v>
      </c>
      <c r="H16" s="21">
        <v>0</v>
      </c>
      <c r="I16" s="21">
        <v>0</v>
      </c>
      <c r="J16" s="21">
        <v>1</v>
      </c>
      <c r="K16" s="21">
        <v>0</v>
      </c>
      <c r="L16" s="21">
        <v>6</v>
      </c>
      <c r="M16" s="21">
        <v>1</v>
      </c>
      <c r="N16" s="21">
        <v>0</v>
      </c>
      <c r="O16" s="21">
        <v>0</v>
      </c>
      <c r="P16" s="21">
        <v>0</v>
      </c>
      <c r="Q16" s="21">
        <v>0</v>
      </c>
      <c r="R16" s="21">
        <v>4</v>
      </c>
      <c r="S16" s="21">
        <v>0</v>
      </c>
      <c r="T16" s="21">
        <v>2</v>
      </c>
      <c r="U16" s="21">
        <v>1</v>
      </c>
      <c r="V16" s="21">
        <v>1</v>
      </c>
      <c r="W16" s="21">
        <v>0</v>
      </c>
      <c r="X16" s="21">
        <v>0</v>
      </c>
      <c r="Y16" s="21">
        <v>1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4</v>
      </c>
      <c r="AF16" s="21">
        <v>0</v>
      </c>
      <c r="AG16" s="21">
        <v>0</v>
      </c>
      <c r="AH16" s="21">
        <v>0</v>
      </c>
      <c r="AI16" s="21">
        <v>0</v>
      </c>
      <c r="AJ16" s="21">
        <v>1</v>
      </c>
      <c r="AK16" s="21">
        <v>0</v>
      </c>
      <c r="AL16" s="21">
        <v>6</v>
      </c>
      <c r="AM16" s="21">
        <v>1</v>
      </c>
      <c r="AN16" s="21">
        <v>0</v>
      </c>
      <c r="AO16" s="21">
        <v>0</v>
      </c>
      <c r="AP16" s="21">
        <v>0</v>
      </c>
      <c r="AQ16" s="21">
        <v>0</v>
      </c>
      <c r="AR16" s="21">
        <v>5</v>
      </c>
      <c r="AS16" s="21">
        <v>2</v>
      </c>
      <c r="AT16" s="21">
        <v>0</v>
      </c>
      <c r="AU16" s="21">
        <v>2</v>
      </c>
      <c r="AV16" s="21">
        <v>0</v>
      </c>
      <c r="AW16" s="21">
        <v>0</v>
      </c>
      <c r="AX16" s="21">
        <v>0</v>
      </c>
      <c r="AY16" s="21">
        <v>6</v>
      </c>
      <c r="AZ16" s="21">
        <v>0</v>
      </c>
      <c r="BA16" s="21">
        <v>0</v>
      </c>
      <c r="BB16" s="21">
        <v>0</v>
      </c>
      <c r="BC16" s="14">
        <v>0</v>
      </c>
      <c r="BD16" s="21">
        <v>0</v>
      </c>
      <c r="BE16" s="21">
        <v>4</v>
      </c>
      <c r="BF16" s="21">
        <v>1</v>
      </c>
      <c r="BG16" s="21">
        <v>1</v>
      </c>
      <c r="BH16" s="21">
        <v>1</v>
      </c>
      <c r="BI16" s="21">
        <v>0</v>
      </c>
      <c r="BJ16" s="21">
        <v>0</v>
      </c>
      <c r="BK16" s="21">
        <v>0</v>
      </c>
      <c r="BL16" s="21">
        <v>4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4</v>
      </c>
      <c r="BS16" s="21">
        <v>0</v>
      </c>
      <c r="BT16" s="21">
        <v>2</v>
      </c>
      <c r="BU16" s="21">
        <v>3</v>
      </c>
      <c r="BV16" s="21">
        <v>0</v>
      </c>
      <c r="BW16" s="21">
        <v>1</v>
      </c>
      <c r="BX16" s="21">
        <v>0</v>
      </c>
      <c r="BY16" s="21">
        <v>1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8</v>
      </c>
      <c r="CF16" s="21">
        <v>1</v>
      </c>
      <c r="CG16" s="21">
        <v>1</v>
      </c>
      <c r="CH16" s="21">
        <v>1</v>
      </c>
      <c r="CI16" s="21">
        <v>2</v>
      </c>
      <c r="CJ16" s="21">
        <v>2</v>
      </c>
      <c r="CK16" s="21">
        <v>1</v>
      </c>
      <c r="CL16" s="21">
        <v>2</v>
      </c>
      <c r="CM16" s="21">
        <v>1</v>
      </c>
      <c r="CN16" s="21">
        <v>0</v>
      </c>
      <c r="CO16" s="21">
        <v>0</v>
      </c>
      <c r="CP16" s="21">
        <v>0</v>
      </c>
      <c r="CQ16" s="21">
        <v>0</v>
      </c>
      <c r="CR16" s="21">
        <v>6</v>
      </c>
      <c r="CS16" s="21">
        <v>3</v>
      </c>
      <c r="CT16" s="21">
        <v>0</v>
      </c>
      <c r="CU16" s="21">
        <v>0</v>
      </c>
      <c r="CV16" s="21">
        <v>0</v>
      </c>
      <c r="CW16" s="21">
        <v>1</v>
      </c>
      <c r="CX16" s="21">
        <v>1</v>
      </c>
      <c r="CY16" s="21">
        <v>4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4</v>
      </c>
      <c r="DF16" s="21">
        <v>3</v>
      </c>
      <c r="DG16" s="21">
        <v>0</v>
      </c>
      <c r="DH16" s="21">
        <v>1</v>
      </c>
      <c r="DI16" s="21">
        <v>0</v>
      </c>
      <c r="DJ16" s="21">
        <v>1</v>
      </c>
      <c r="DK16" s="21">
        <v>1</v>
      </c>
      <c r="DL16" s="21">
        <v>2</v>
      </c>
      <c r="DM16" s="21">
        <v>1</v>
      </c>
      <c r="DN16" s="21">
        <v>0</v>
      </c>
      <c r="DO16" s="21">
        <v>0</v>
      </c>
      <c r="DP16" s="21">
        <v>0</v>
      </c>
      <c r="DQ16" s="21">
        <v>0</v>
      </c>
      <c r="DR16" s="21">
        <v>1</v>
      </c>
      <c r="DS16" s="21">
        <v>1</v>
      </c>
      <c r="DT16" s="21">
        <v>0</v>
      </c>
      <c r="DU16" s="21">
        <v>0</v>
      </c>
      <c r="DV16" s="21">
        <v>0</v>
      </c>
      <c r="DW16" s="21">
        <v>2</v>
      </c>
      <c r="DX16" s="21">
        <v>0</v>
      </c>
      <c r="DY16" s="21">
        <v>1</v>
      </c>
      <c r="DZ16" s="21">
        <v>2</v>
      </c>
      <c r="EA16" s="21">
        <v>0</v>
      </c>
      <c r="EB16" s="21">
        <v>0</v>
      </c>
      <c r="EC16" s="21">
        <v>0</v>
      </c>
      <c r="ED16" s="21">
        <v>0</v>
      </c>
      <c r="EE16" s="21">
        <v>3</v>
      </c>
      <c r="EF16" s="21">
        <v>3</v>
      </c>
      <c r="EG16" s="21">
        <v>0</v>
      </c>
      <c r="EH16" s="21">
        <v>1</v>
      </c>
      <c r="EI16" s="21">
        <v>0</v>
      </c>
      <c r="EJ16" s="21">
        <v>0</v>
      </c>
      <c r="EK16" s="21">
        <v>0</v>
      </c>
      <c r="EL16" s="21">
        <v>1</v>
      </c>
      <c r="EM16" s="21">
        <v>1</v>
      </c>
      <c r="EN16" s="21">
        <v>0</v>
      </c>
      <c r="EO16" s="21">
        <v>0</v>
      </c>
      <c r="EP16" s="21">
        <v>0</v>
      </c>
      <c r="EQ16" s="21">
        <v>0</v>
      </c>
      <c r="ER16" s="21">
        <v>6</v>
      </c>
      <c r="ES16" s="21">
        <v>1</v>
      </c>
      <c r="ET16" s="21">
        <v>0</v>
      </c>
      <c r="EU16" s="21">
        <v>1</v>
      </c>
      <c r="EV16" s="21">
        <v>0</v>
      </c>
      <c r="EW16" s="21">
        <v>1</v>
      </c>
      <c r="EX16" s="21">
        <v>0</v>
      </c>
      <c r="EY16" s="21">
        <v>6</v>
      </c>
      <c r="EZ16" s="21">
        <v>0</v>
      </c>
      <c r="FA16" s="21">
        <v>0</v>
      </c>
      <c r="FB16" s="21">
        <v>0</v>
      </c>
      <c r="FC16" s="21">
        <f t="shared" si="4"/>
        <v>0</v>
      </c>
      <c r="FD16" s="18">
        <f t="shared" si="0"/>
        <v>0</v>
      </c>
      <c r="FE16" s="21">
        <f t="shared" si="5"/>
        <v>0</v>
      </c>
      <c r="FF16" s="18">
        <f t="shared" si="6"/>
        <v>0</v>
      </c>
      <c r="FG16" s="21">
        <f t="shared" si="7"/>
        <v>53</v>
      </c>
      <c r="FH16" s="18">
        <f t="shared" si="1"/>
        <v>2.872628726287263E-2</v>
      </c>
      <c r="FI16" s="21">
        <f t="shared" si="8"/>
        <v>15</v>
      </c>
      <c r="FJ16" s="18">
        <f t="shared" si="2"/>
        <v>0.13761467889908258</v>
      </c>
      <c r="FK16" s="21">
        <f t="shared" si="9"/>
        <v>6</v>
      </c>
      <c r="FL16" s="18">
        <f t="shared" si="10"/>
        <v>0.03</v>
      </c>
      <c r="FM16" s="21">
        <f t="shared" si="11"/>
        <v>11</v>
      </c>
      <c r="FN16" s="18">
        <f t="shared" si="12"/>
        <v>3.9711191335740074E-2</v>
      </c>
      <c r="FO16" s="21">
        <f t="shared" si="13"/>
        <v>3</v>
      </c>
      <c r="FP16" s="18">
        <f t="shared" si="14"/>
        <v>6.25E-2</v>
      </c>
      <c r="FQ16" s="21">
        <f t="shared" si="15"/>
        <v>10</v>
      </c>
      <c r="FR16" s="18">
        <f t="shared" si="16"/>
        <v>6.7069081153588199E-3</v>
      </c>
      <c r="FS16" s="21">
        <f t="shared" si="17"/>
        <v>3</v>
      </c>
      <c r="FT16" s="18">
        <f t="shared" si="18"/>
        <v>1.948051948051948E-2</v>
      </c>
      <c r="FU16" s="21">
        <f t="shared" si="19"/>
        <v>40</v>
      </c>
      <c r="FV16" s="18">
        <f t="shared" si="20"/>
        <v>6.5466448445171854E-2</v>
      </c>
      <c r="FW16" s="21">
        <f t="shared" si="21"/>
        <v>7</v>
      </c>
      <c r="FX16" s="18">
        <f t="shared" si="22"/>
        <v>2.2801302931596091E-2</v>
      </c>
      <c r="FY16" s="21">
        <f t="shared" si="23"/>
        <v>0</v>
      </c>
      <c r="FZ16" s="18">
        <f t="shared" si="24"/>
        <v>0</v>
      </c>
      <c r="GA16" s="21">
        <f t="shared" si="25"/>
        <v>0</v>
      </c>
      <c r="GB16" s="18">
        <f t="shared" si="26"/>
        <v>0</v>
      </c>
      <c r="GC16" s="19">
        <f t="shared" si="3"/>
        <v>148</v>
      </c>
      <c r="GD16" s="18">
        <f t="shared" si="27"/>
        <v>2.9076620825147347E-2</v>
      </c>
    </row>
    <row r="17" spans="1:186" x14ac:dyDescent="0.25">
      <c r="A17" s="17">
        <v>15</v>
      </c>
      <c r="B17" s="15" t="s">
        <v>12</v>
      </c>
      <c r="C17" s="21">
        <v>0</v>
      </c>
      <c r="D17" s="21">
        <v>0</v>
      </c>
      <c r="E17" s="21">
        <v>2</v>
      </c>
      <c r="F17" s="21">
        <v>1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2</v>
      </c>
      <c r="AF17" s="21">
        <v>1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14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1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1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21">
        <v>0</v>
      </c>
      <c r="CL17" s="21">
        <v>0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1</v>
      </c>
      <c r="CX17" s="21">
        <v>0</v>
      </c>
      <c r="CY17" s="21">
        <v>1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5</v>
      </c>
      <c r="DF17" s="21">
        <v>0</v>
      </c>
      <c r="DG17" s="21">
        <v>0</v>
      </c>
      <c r="DH17" s="21">
        <v>0</v>
      </c>
      <c r="DI17" s="21">
        <v>0</v>
      </c>
      <c r="DJ17" s="21">
        <v>1</v>
      </c>
      <c r="DK17" s="21">
        <v>0</v>
      </c>
      <c r="DL17" s="21">
        <v>0</v>
      </c>
      <c r="DM17" s="21">
        <v>0</v>
      </c>
      <c r="DN17" s="21">
        <v>0</v>
      </c>
      <c r="DO17" s="21">
        <v>0</v>
      </c>
      <c r="DP17" s="21">
        <v>0</v>
      </c>
      <c r="DQ17" s="21">
        <v>0</v>
      </c>
      <c r="DR17" s="21">
        <v>2</v>
      </c>
      <c r="DS17" s="21">
        <v>0</v>
      </c>
      <c r="DT17" s="21">
        <v>0</v>
      </c>
      <c r="DU17" s="21">
        <v>0</v>
      </c>
      <c r="DV17" s="21">
        <v>0</v>
      </c>
      <c r="DW17" s="21">
        <v>0</v>
      </c>
      <c r="DX17" s="21">
        <v>0</v>
      </c>
      <c r="DY17" s="21">
        <v>0</v>
      </c>
      <c r="DZ17" s="21">
        <v>0</v>
      </c>
      <c r="EA17" s="21">
        <v>0</v>
      </c>
      <c r="EB17" s="21">
        <v>0</v>
      </c>
      <c r="EC17" s="21">
        <v>0</v>
      </c>
      <c r="ED17" s="21">
        <v>0</v>
      </c>
      <c r="EE17" s="21">
        <v>2</v>
      </c>
      <c r="EF17" s="21">
        <v>0</v>
      </c>
      <c r="EG17" s="21">
        <v>0</v>
      </c>
      <c r="EH17" s="21">
        <v>0</v>
      </c>
      <c r="EI17" s="21">
        <v>0</v>
      </c>
      <c r="EJ17" s="21">
        <v>0</v>
      </c>
      <c r="EK17" s="21">
        <v>0</v>
      </c>
      <c r="EL17" s="21">
        <v>0</v>
      </c>
      <c r="EM17" s="21">
        <v>0</v>
      </c>
      <c r="EN17" s="21">
        <v>0</v>
      </c>
      <c r="EO17" s="21">
        <v>0</v>
      </c>
      <c r="EP17" s="21">
        <v>0</v>
      </c>
      <c r="EQ17" s="21">
        <v>0</v>
      </c>
      <c r="ER17" s="21">
        <v>0</v>
      </c>
      <c r="ES17" s="21">
        <v>0</v>
      </c>
      <c r="ET17" s="21">
        <v>0</v>
      </c>
      <c r="EU17" s="21">
        <v>0</v>
      </c>
      <c r="EV17" s="21">
        <v>0</v>
      </c>
      <c r="EW17" s="21">
        <v>0</v>
      </c>
      <c r="EX17" s="21">
        <v>0</v>
      </c>
      <c r="EY17" s="21">
        <v>0</v>
      </c>
      <c r="EZ17" s="21">
        <v>0</v>
      </c>
      <c r="FA17" s="21">
        <v>0</v>
      </c>
      <c r="FB17" s="21">
        <v>0</v>
      </c>
      <c r="FC17" s="21">
        <f t="shared" si="4"/>
        <v>0</v>
      </c>
      <c r="FD17" s="18">
        <f t="shared" si="0"/>
        <v>0</v>
      </c>
      <c r="FE17" s="21">
        <f t="shared" si="5"/>
        <v>0</v>
      </c>
      <c r="FF17" s="18">
        <f t="shared" si="6"/>
        <v>0</v>
      </c>
      <c r="FG17" s="21">
        <f t="shared" si="7"/>
        <v>13</v>
      </c>
      <c r="FH17" s="18">
        <f t="shared" si="1"/>
        <v>7.046070460704607E-3</v>
      </c>
      <c r="FI17" s="21">
        <f t="shared" si="8"/>
        <v>2</v>
      </c>
      <c r="FJ17" s="18">
        <f t="shared" si="2"/>
        <v>1.834862385321101E-2</v>
      </c>
      <c r="FK17" s="21">
        <f t="shared" si="9"/>
        <v>0</v>
      </c>
      <c r="FL17" s="18">
        <f t="shared" si="10"/>
        <v>0</v>
      </c>
      <c r="FM17" s="21">
        <f t="shared" si="11"/>
        <v>0</v>
      </c>
      <c r="FN17" s="18">
        <f t="shared" si="12"/>
        <v>0</v>
      </c>
      <c r="FO17" s="21">
        <f t="shared" si="13"/>
        <v>0</v>
      </c>
      <c r="FP17" s="18">
        <f t="shared" si="14"/>
        <v>0</v>
      </c>
      <c r="FQ17" s="21">
        <f t="shared" si="15"/>
        <v>3</v>
      </c>
      <c r="FR17" s="18">
        <f t="shared" si="16"/>
        <v>2.012072434607646E-3</v>
      </c>
      <c r="FS17" s="21">
        <f t="shared" si="17"/>
        <v>0</v>
      </c>
      <c r="FT17" s="18">
        <f t="shared" si="18"/>
        <v>0</v>
      </c>
      <c r="FU17" s="21">
        <f t="shared" si="19"/>
        <v>2</v>
      </c>
      <c r="FV17" s="18">
        <f t="shared" si="20"/>
        <v>3.2733224222585926E-3</v>
      </c>
      <c r="FW17" s="21">
        <f t="shared" si="21"/>
        <v>0</v>
      </c>
      <c r="FX17" s="18">
        <f t="shared" si="22"/>
        <v>0</v>
      </c>
      <c r="FY17" s="21">
        <f t="shared" si="23"/>
        <v>0</v>
      </c>
      <c r="FZ17" s="18">
        <f t="shared" si="24"/>
        <v>0</v>
      </c>
      <c r="GA17" s="21">
        <f t="shared" si="25"/>
        <v>0</v>
      </c>
      <c r="GB17" s="18">
        <f t="shared" si="26"/>
        <v>0</v>
      </c>
      <c r="GC17" s="19">
        <f t="shared" si="3"/>
        <v>20</v>
      </c>
      <c r="GD17" s="18">
        <f t="shared" si="27"/>
        <v>3.929273084479371E-3</v>
      </c>
    </row>
    <row r="18" spans="1:186" x14ac:dyDescent="0.25">
      <c r="A18" s="17">
        <v>16</v>
      </c>
      <c r="B18" s="15" t="s">
        <v>13</v>
      </c>
      <c r="C18" s="21">
        <v>0</v>
      </c>
      <c r="D18" s="21">
        <v>0</v>
      </c>
      <c r="E18" s="21">
        <v>1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1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1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2</v>
      </c>
      <c r="AS18" s="21">
        <v>0</v>
      </c>
      <c r="AT18" s="21">
        <v>0</v>
      </c>
      <c r="AU18" s="21">
        <v>0</v>
      </c>
      <c r="AV18" s="21">
        <v>0</v>
      </c>
      <c r="AW18" s="21">
        <v>2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14">
        <v>0</v>
      </c>
      <c r="BD18" s="21">
        <v>0</v>
      </c>
      <c r="BE18" s="21">
        <v>2</v>
      </c>
      <c r="BF18" s="21">
        <v>0</v>
      </c>
      <c r="BG18" s="21">
        <v>0</v>
      </c>
      <c r="BH18" s="21">
        <v>1</v>
      </c>
      <c r="BI18" s="21">
        <v>0</v>
      </c>
      <c r="BJ18" s="21">
        <v>0</v>
      </c>
      <c r="BK18" s="21">
        <v>1</v>
      </c>
      <c r="BL18" s="21">
        <v>1</v>
      </c>
      <c r="BM18" s="21">
        <v>0</v>
      </c>
      <c r="BN18" s="21">
        <v>0</v>
      </c>
      <c r="BO18" s="21">
        <v>0</v>
      </c>
      <c r="BP18" s="21">
        <v>0</v>
      </c>
      <c r="BQ18" s="21">
        <v>0</v>
      </c>
      <c r="BR18" s="21">
        <v>4</v>
      </c>
      <c r="BS18" s="21">
        <v>0</v>
      </c>
      <c r="BT18" s="21">
        <v>0</v>
      </c>
      <c r="BU18" s="21">
        <v>0</v>
      </c>
      <c r="BV18" s="21">
        <v>0</v>
      </c>
      <c r="BW18" s="21">
        <v>2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5</v>
      </c>
      <c r="CF18" s="21">
        <v>0</v>
      </c>
      <c r="CG18" s="21">
        <v>0</v>
      </c>
      <c r="CH18" s="21">
        <v>1</v>
      </c>
      <c r="CI18" s="21">
        <v>0</v>
      </c>
      <c r="CJ18" s="21">
        <v>2</v>
      </c>
      <c r="CK18" s="21">
        <v>0</v>
      </c>
      <c r="CL18" s="21">
        <v>2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6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6</v>
      </c>
      <c r="DF18" s="21">
        <v>1</v>
      </c>
      <c r="DG18" s="21">
        <v>0</v>
      </c>
      <c r="DH18" s="21">
        <v>0</v>
      </c>
      <c r="DI18" s="21">
        <v>0</v>
      </c>
      <c r="DJ18" s="21">
        <v>1</v>
      </c>
      <c r="DK18" s="21">
        <v>0</v>
      </c>
      <c r="DL18" s="21">
        <v>0</v>
      </c>
      <c r="DM18" s="21">
        <v>0</v>
      </c>
      <c r="DN18" s="21">
        <v>0</v>
      </c>
      <c r="DO18" s="21">
        <v>0</v>
      </c>
      <c r="DP18" s="21">
        <v>0</v>
      </c>
      <c r="DQ18" s="21">
        <v>0</v>
      </c>
      <c r="DR18" s="21">
        <v>6</v>
      </c>
      <c r="DS18" s="21">
        <v>0</v>
      </c>
      <c r="DT18" s="21">
        <v>1</v>
      </c>
      <c r="DU18" s="21">
        <v>1</v>
      </c>
      <c r="DV18" s="21">
        <v>0</v>
      </c>
      <c r="DW18" s="21">
        <v>5</v>
      </c>
      <c r="DX18" s="21">
        <v>0</v>
      </c>
      <c r="DY18" s="21">
        <v>3</v>
      </c>
      <c r="DZ18" s="21">
        <v>0</v>
      </c>
      <c r="EA18" s="21">
        <v>0</v>
      </c>
      <c r="EB18" s="21">
        <v>0</v>
      </c>
      <c r="EC18" s="21">
        <v>0</v>
      </c>
      <c r="ED18" s="21">
        <v>0</v>
      </c>
      <c r="EE18" s="21">
        <v>0</v>
      </c>
      <c r="EF18" s="21">
        <v>0</v>
      </c>
      <c r="EG18" s="21">
        <v>0</v>
      </c>
      <c r="EH18" s="21">
        <v>0</v>
      </c>
      <c r="EI18" s="21">
        <v>0</v>
      </c>
      <c r="EJ18" s="21">
        <v>0</v>
      </c>
      <c r="EK18" s="21">
        <v>4</v>
      </c>
      <c r="EL18" s="21">
        <v>0</v>
      </c>
      <c r="EM18" s="21">
        <v>1</v>
      </c>
      <c r="EN18" s="21">
        <v>0</v>
      </c>
      <c r="EO18" s="21">
        <v>0</v>
      </c>
      <c r="EP18" s="21">
        <v>0</v>
      </c>
      <c r="EQ18" s="21">
        <v>0</v>
      </c>
      <c r="ER18" s="21">
        <v>2</v>
      </c>
      <c r="ES18" s="21">
        <v>0</v>
      </c>
      <c r="ET18" s="21">
        <v>0</v>
      </c>
      <c r="EU18" s="21">
        <v>0</v>
      </c>
      <c r="EV18" s="21">
        <v>0</v>
      </c>
      <c r="EW18" s="21">
        <v>3</v>
      </c>
      <c r="EX18" s="21">
        <v>0</v>
      </c>
      <c r="EY18" s="21">
        <v>0</v>
      </c>
      <c r="EZ18" s="21">
        <v>0</v>
      </c>
      <c r="FA18" s="21">
        <v>0</v>
      </c>
      <c r="FB18" s="21">
        <v>0</v>
      </c>
      <c r="FC18" s="21">
        <f t="shared" si="4"/>
        <v>0</v>
      </c>
      <c r="FD18" s="18">
        <f t="shared" si="0"/>
        <v>0</v>
      </c>
      <c r="FE18" s="21">
        <f t="shared" si="5"/>
        <v>0</v>
      </c>
      <c r="FF18" s="18">
        <f t="shared" si="6"/>
        <v>0</v>
      </c>
      <c r="FG18" s="21">
        <f t="shared" si="7"/>
        <v>35</v>
      </c>
      <c r="FH18" s="18">
        <f t="shared" si="1"/>
        <v>1.8970189701897018E-2</v>
      </c>
      <c r="FI18" s="21">
        <f t="shared" si="8"/>
        <v>1</v>
      </c>
      <c r="FJ18" s="18">
        <f t="shared" si="2"/>
        <v>9.1743119266055051E-3</v>
      </c>
      <c r="FK18" s="21">
        <f t="shared" si="9"/>
        <v>1</v>
      </c>
      <c r="FL18" s="18">
        <f t="shared" si="10"/>
        <v>5.0000000000000001E-3</v>
      </c>
      <c r="FM18" s="21">
        <f t="shared" si="11"/>
        <v>3</v>
      </c>
      <c r="FN18" s="18">
        <f t="shared" si="12"/>
        <v>1.0830324909747292E-2</v>
      </c>
      <c r="FO18" s="21">
        <f t="shared" si="13"/>
        <v>0</v>
      </c>
      <c r="FP18" s="18">
        <f t="shared" si="14"/>
        <v>0</v>
      </c>
      <c r="FQ18" s="21">
        <f t="shared" si="15"/>
        <v>15</v>
      </c>
      <c r="FR18" s="18">
        <f t="shared" si="16"/>
        <v>1.0060362173038229E-2</v>
      </c>
      <c r="FS18" s="21">
        <f t="shared" si="17"/>
        <v>6</v>
      </c>
      <c r="FT18" s="18">
        <f t="shared" si="18"/>
        <v>3.896103896103896E-2</v>
      </c>
      <c r="FU18" s="21">
        <f t="shared" si="19"/>
        <v>6</v>
      </c>
      <c r="FV18" s="18">
        <f t="shared" si="20"/>
        <v>9.8199672667757774E-3</v>
      </c>
      <c r="FW18" s="21">
        <f t="shared" si="21"/>
        <v>1</v>
      </c>
      <c r="FX18" s="18">
        <f t="shared" si="22"/>
        <v>3.2573289902280132E-3</v>
      </c>
      <c r="FY18" s="21">
        <f t="shared" si="23"/>
        <v>0</v>
      </c>
      <c r="FZ18" s="18">
        <f t="shared" si="24"/>
        <v>0</v>
      </c>
      <c r="GA18" s="21">
        <f t="shared" si="25"/>
        <v>0</v>
      </c>
      <c r="GB18" s="18">
        <f t="shared" si="26"/>
        <v>0</v>
      </c>
      <c r="GC18" s="19">
        <f t="shared" si="3"/>
        <v>68</v>
      </c>
      <c r="GD18" s="18">
        <f t="shared" si="27"/>
        <v>1.3359528487229863E-2</v>
      </c>
    </row>
    <row r="19" spans="1:186" x14ac:dyDescent="0.25">
      <c r="A19" s="17">
        <v>17</v>
      </c>
      <c r="B19" s="15" t="s">
        <v>14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1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14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1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2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1</v>
      </c>
      <c r="DV19" s="21">
        <v>0</v>
      </c>
      <c r="DW19" s="21">
        <v>0</v>
      </c>
      <c r="DX19" s="21">
        <v>0</v>
      </c>
      <c r="DY19" s="21">
        <v>0</v>
      </c>
      <c r="DZ19" s="21">
        <v>0</v>
      </c>
      <c r="EA19" s="21">
        <v>0</v>
      </c>
      <c r="EB19" s="21">
        <v>0</v>
      </c>
      <c r="EC19" s="21">
        <v>0</v>
      </c>
      <c r="ED19" s="21">
        <v>0</v>
      </c>
      <c r="EE19" s="21">
        <v>1</v>
      </c>
      <c r="EF19" s="21">
        <v>0</v>
      </c>
      <c r="EG19" s="21">
        <v>0</v>
      </c>
      <c r="EH19" s="21">
        <v>0</v>
      </c>
      <c r="EI19" s="21">
        <v>0</v>
      </c>
      <c r="EJ19" s="21">
        <v>1</v>
      </c>
      <c r="EK19" s="21">
        <v>0</v>
      </c>
      <c r="EL19" s="21">
        <v>1</v>
      </c>
      <c r="EM19" s="21">
        <v>0</v>
      </c>
      <c r="EN19" s="21">
        <v>0</v>
      </c>
      <c r="EO19" s="21">
        <v>0</v>
      </c>
      <c r="EP19" s="21">
        <v>0</v>
      </c>
      <c r="EQ19" s="21">
        <v>0</v>
      </c>
      <c r="ER19" s="21">
        <v>0</v>
      </c>
      <c r="ES19" s="21">
        <v>0</v>
      </c>
      <c r="ET19" s="21">
        <v>0</v>
      </c>
      <c r="EU19" s="21">
        <v>0</v>
      </c>
      <c r="EV19" s="21">
        <v>0</v>
      </c>
      <c r="EW19" s="21">
        <v>1</v>
      </c>
      <c r="EX19" s="21">
        <v>0</v>
      </c>
      <c r="EY19" s="21">
        <v>0</v>
      </c>
      <c r="EZ19" s="21">
        <v>0</v>
      </c>
      <c r="FA19" s="21">
        <v>0</v>
      </c>
      <c r="FB19" s="21">
        <v>0</v>
      </c>
      <c r="FC19" s="21">
        <f t="shared" si="4"/>
        <v>0</v>
      </c>
      <c r="FD19" s="18">
        <f t="shared" si="0"/>
        <v>0</v>
      </c>
      <c r="FE19" s="21">
        <f t="shared" si="5"/>
        <v>0</v>
      </c>
      <c r="FF19" s="18">
        <f t="shared" si="6"/>
        <v>0</v>
      </c>
      <c r="FG19" s="21">
        <f t="shared" si="7"/>
        <v>2</v>
      </c>
      <c r="FH19" s="18">
        <f t="shared" si="1"/>
        <v>1.0840108401084011E-3</v>
      </c>
      <c r="FI19" s="21">
        <f t="shared" si="8"/>
        <v>0</v>
      </c>
      <c r="FJ19" s="18">
        <f t="shared" si="2"/>
        <v>0</v>
      </c>
      <c r="FK19" s="21">
        <f t="shared" si="9"/>
        <v>0</v>
      </c>
      <c r="FL19" s="18">
        <f t="shared" si="10"/>
        <v>0</v>
      </c>
      <c r="FM19" s="21">
        <f t="shared" si="11"/>
        <v>1</v>
      </c>
      <c r="FN19" s="18">
        <f t="shared" si="12"/>
        <v>3.6101083032490976E-3</v>
      </c>
      <c r="FO19" s="21">
        <f t="shared" si="13"/>
        <v>0</v>
      </c>
      <c r="FP19" s="18">
        <f t="shared" si="14"/>
        <v>0</v>
      </c>
      <c r="FQ19" s="21">
        <f t="shared" si="15"/>
        <v>6</v>
      </c>
      <c r="FR19" s="18">
        <f t="shared" si="16"/>
        <v>4.0241448692152921E-3</v>
      </c>
      <c r="FS19" s="21">
        <f t="shared" si="17"/>
        <v>0</v>
      </c>
      <c r="FT19" s="18">
        <f t="shared" si="18"/>
        <v>0</v>
      </c>
      <c r="FU19" s="21">
        <f t="shared" si="19"/>
        <v>1</v>
      </c>
      <c r="FV19" s="18">
        <f t="shared" si="20"/>
        <v>1.6366612111292963E-3</v>
      </c>
      <c r="FW19" s="21">
        <f t="shared" si="21"/>
        <v>0</v>
      </c>
      <c r="FX19" s="18">
        <f t="shared" si="22"/>
        <v>0</v>
      </c>
      <c r="FY19" s="21">
        <f t="shared" si="23"/>
        <v>0</v>
      </c>
      <c r="FZ19" s="18">
        <f t="shared" si="24"/>
        <v>0</v>
      </c>
      <c r="GA19" s="21">
        <f t="shared" si="25"/>
        <v>0</v>
      </c>
      <c r="GB19" s="18">
        <f t="shared" si="26"/>
        <v>0</v>
      </c>
      <c r="GC19" s="19">
        <f t="shared" si="3"/>
        <v>10</v>
      </c>
      <c r="GD19" s="18">
        <f t="shared" si="27"/>
        <v>1.9646365422396855E-3</v>
      </c>
    </row>
    <row r="20" spans="1:186" x14ac:dyDescent="0.25">
      <c r="A20" s="17">
        <v>18</v>
      </c>
      <c r="B20" s="15" t="s">
        <v>15</v>
      </c>
      <c r="C20" s="21">
        <v>1</v>
      </c>
      <c r="D20" s="21">
        <v>0</v>
      </c>
      <c r="E20" s="21">
        <v>46</v>
      </c>
      <c r="F20" s="21">
        <v>0</v>
      </c>
      <c r="G20" s="21">
        <v>21</v>
      </c>
      <c r="H20" s="21">
        <v>10</v>
      </c>
      <c r="I20" s="21">
        <v>3</v>
      </c>
      <c r="J20" s="21">
        <v>25</v>
      </c>
      <c r="K20" s="21">
        <v>2</v>
      </c>
      <c r="L20" s="21">
        <v>10</v>
      </c>
      <c r="M20" s="21">
        <v>10</v>
      </c>
      <c r="N20" s="21">
        <v>0</v>
      </c>
      <c r="O20" s="21">
        <v>0</v>
      </c>
      <c r="P20" s="21">
        <v>4</v>
      </c>
      <c r="Q20" s="21">
        <v>0</v>
      </c>
      <c r="R20" s="21">
        <v>50</v>
      </c>
      <c r="S20" s="21">
        <v>1</v>
      </c>
      <c r="T20" s="21">
        <v>8</v>
      </c>
      <c r="U20" s="21">
        <v>9</v>
      </c>
      <c r="V20" s="21">
        <v>3</v>
      </c>
      <c r="W20" s="21">
        <v>21</v>
      </c>
      <c r="X20" s="21">
        <v>8</v>
      </c>
      <c r="Y20" s="21">
        <v>3</v>
      </c>
      <c r="Z20" s="21">
        <v>8</v>
      </c>
      <c r="AA20" s="21">
        <v>0</v>
      </c>
      <c r="AB20" s="21">
        <v>0</v>
      </c>
      <c r="AC20" s="21">
        <v>1</v>
      </c>
      <c r="AD20" s="21">
        <v>0</v>
      </c>
      <c r="AE20" s="21">
        <v>46</v>
      </c>
      <c r="AF20" s="21">
        <v>0</v>
      </c>
      <c r="AG20" s="21">
        <v>21</v>
      </c>
      <c r="AH20" s="21">
        <v>10</v>
      </c>
      <c r="AI20" s="21">
        <v>3</v>
      </c>
      <c r="AJ20" s="21">
        <v>25</v>
      </c>
      <c r="AK20" s="21">
        <v>2</v>
      </c>
      <c r="AL20" s="21">
        <v>10</v>
      </c>
      <c r="AM20" s="21">
        <v>10</v>
      </c>
      <c r="AN20" s="21">
        <v>0</v>
      </c>
      <c r="AO20" s="21">
        <v>0</v>
      </c>
      <c r="AP20" s="21">
        <v>0</v>
      </c>
      <c r="AQ20" s="21">
        <v>0</v>
      </c>
      <c r="AR20" s="21">
        <v>31</v>
      </c>
      <c r="AS20" s="21">
        <v>0</v>
      </c>
      <c r="AT20" s="21">
        <v>12</v>
      </c>
      <c r="AU20" s="21">
        <v>9</v>
      </c>
      <c r="AV20" s="21">
        <v>1</v>
      </c>
      <c r="AW20" s="21">
        <v>34</v>
      </c>
      <c r="AX20" s="21">
        <v>7</v>
      </c>
      <c r="AY20" s="21">
        <v>3</v>
      </c>
      <c r="AZ20" s="21">
        <v>8</v>
      </c>
      <c r="BA20" s="21">
        <v>0</v>
      </c>
      <c r="BB20" s="21">
        <v>0</v>
      </c>
      <c r="BC20" s="14">
        <v>1</v>
      </c>
      <c r="BD20" s="21">
        <v>0</v>
      </c>
      <c r="BE20" s="21">
        <v>38</v>
      </c>
      <c r="BF20" s="21">
        <v>1</v>
      </c>
      <c r="BG20" s="21">
        <v>10</v>
      </c>
      <c r="BH20" s="21">
        <v>10</v>
      </c>
      <c r="BI20" s="21">
        <v>1</v>
      </c>
      <c r="BJ20" s="21">
        <v>46</v>
      </c>
      <c r="BK20" s="21">
        <v>1</v>
      </c>
      <c r="BL20" s="21">
        <v>1</v>
      </c>
      <c r="BM20" s="21">
        <v>12</v>
      </c>
      <c r="BN20" s="21">
        <v>0</v>
      </c>
      <c r="BO20" s="21">
        <v>0</v>
      </c>
      <c r="BP20" s="21">
        <v>4</v>
      </c>
      <c r="BQ20" s="21">
        <v>0</v>
      </c>
      <c r="BR20" s="21">
        <v>47</v>
      </c>
      <c r="BS20" s="21">
        <v>0</v>
      </c>
      <c r="BT20" s="21">
        <v>5</v>
      </c>
      <c r="BU20" s="21">
        <v>2</v>
      </c>
      <c r="BV20" s="21">
        <v>0</v>
      </c>
      <c r="BW20" s="21">
        <v>33</v>
      </c>
      <c r="BX20" s="21">
        <v>6</v>
      </c>
      <c r="BY20" s="21">
        <v>0</v>
      </c>
      <c r="BZ20" s="21">
        <v>11</v>
      </c>
      <c r="CA20" s="21">
        <v>0</v>
      </c>
      <c r="CB20" s="21">
        <v>0</v>
      </c>
      <c r="CC20" s="21">
        <v>0</v>
      </c>
      <c r="CD20" s="21">
        <v>0</v>
      </c>
      <c r="CE20" s="21">
        <v>29</v>
      </c>
      <c r="CF20" s="21">
        <v>0</v>
      </c>
      <c r="CG20" s="21">
        <v>5</v>
      </c>
      <c r="CH20" s="21">
        <v>11</v>
      </c>
      <c r="CI20" s="21">
        <v>3</v>
      </c>
      <c r="CJ20" s="21">
        <v>61</v>
      </c>
      <c r="CK20" s="21">
        <v>0</v>
      </c>
      <c r="CL20" s="21">
        <v>3</v>
      </c>
      <c r="CM20" s="21">
        <v>8</v>
      </c>
      <c r="CN20" s="21">
        <v>0</v>
      </c>
      <c r="CO20" s="21">
        <v>0</v>
      </c>
      <c r="CP20" s="21">
        <v>1</v>
      </c>
      <c r="CQ20" s="21">
        <v>0</v>
      </c>
      <c r="CR20" s="21">
        <v>25</v>
      </c>
      <c r="CS20" s="21">
        <v>0</v>
      </c>
      <c r="CT20" s="21">
        <v>8</v>
      </c>
      <c r="CU20" s="21">
        <v>15</v>
      </c>
      <c r="CV20" s="21">
        <v>3</v>
      </c>
      <c r="CW20" s="21">
        <v>55</v>
      </c>
      <c r="CX20" s="21">
        <v>2</v>
      </c>
      <c r="CY20" s="21">
        <v>3</v>
      </c>
      <c r="CZ20" s="21">
        <v>3</v>
      </c>
      <c r="DA20" s="21">
        <v>0</v>
      </c>
      <c r="DB20" s="21">
        <v>0</v>
      </c>
      <c r="DC20" s="21">
        <v>0</v>
      </c>
      <c r="DD20" s="21">
        <v>0</v>
      </c>
      <c r="DE20" s="21">
        <v>43</v>
      </c>
      <c r="DF20" s="21">
        <v>0</v>
      </c>
      <c r="DG20" s="21">
        <v>2</v>
      </c>
      <c r="DH20" s="21">
        <v>4</v>
      </c>
      <c r="DI20" s="21">
        <v>0</v>
      </c>
      <c r="DJ20" s="21">
        <v>71</v>
      </c>
      <c r="DK20" s="21">
        <v>2</v>
      </c>
      <c r="DL20" s="21">
        <v>4</v>
      </c>
      <c r="DM20" s="21">
        <v>6</v>
      </c>
      <c r="DN20" s="21">
        <v>0</v>
      </c>
      <c r="DO20" s="21">
        <v>0</v>
      </c>
      <c r="DP20" s="21">
        <v>3</v>
      </c>
      <c r="DQ20" s="21">
        <v>0</v>
      </c>
      <c r="DR20" s="21">
        <v>37</v>
      </c>
      <c r="DS20" s="21">
        <v>1</v>
      </c>
      <c r="DT20" s="21">
        <v>7</v>
      </c>
      <c r="DU20" s="21">
        <v>5</v>
      </c>
      <c r="DV20" s="21">
        <v>1</v>
      </c>
      <c r="DW20" s="21">
        <v>47</v>
      </c>
      <c r="DX20" s="21">
        <v>4</v>
      </c>
      <c r="DY20" s="21">
        <v>4</v>
      </c>
      <c r="DZ20" s="21">
        <v>6</v>
      </c>
      <c r="EA20" s="21">
        <v>0</v>
      </c>
      <c r="EB20" s="21">
        <v>0</v>
      </c>
      <c r="EC20" s="21">
        <v>2</v>
      </c>
      <c r="ED20" s="21">
        <v>0</v>
      </c>
      <c r="EE20" s="21">
        <v>38</v>
      </c>
      <c r="EF20" s="21">
        <v>0</v>
      </c>
      <c r="EG20" s="21">
        <v>1</v>
      </c>
      <c r="EH20" s="21">
        <v>5</v>
      </c>
      <c r="EI20" s="21">
        <v>2</v>
      </c>
      <c r="EJ20" s="21">
        <v>62</v>
      </c>
      <c r="EK20" s="21">
        <v>8</v>
      </c>
      <c r="EL20" s="21">
        <v>9</v>
      </c>
      <c r="EM20" s="21">
        <v>6</v>
      </c>
      <c r="EN20" s="21">
        <v>0</v>
      </c>
      <c r="EO20" s="21">
        <v>0</v>
      </c>
      <c r="EP20" s="21">
        <v>2</v>
      </c>
      <c r="EQ20" s="21">
        <v>0</v>
      </c>
      <c r="ER20" s="21">
        <v>33</v>
      </c>
      <c r="ES20" s="21">
        <v>1</v>
      </c>
      <c r="ET20" s="21">
        <v>6</v>
      </c>
      <c r="EU20" s="21">
        <v>5</v>
      </c>
      <c r="EV20" s="21">
        <v>1</v>
      </c>
      <c r="EW20" s="21">
        <v>59</v>
      </c>
      <c r="EX20" s="21">
        <v>4</v>
      </c>
      <c r="EY20" s="21">
        <v>6</v>
      </c>
      <c r="EZ20" s="21">
        <v>3</v>
      </c>
      <c r="FA20" s="21">
        <v>0</v>
      </c>
      <c r="FB20" s="21">
        <v>0</v>
      </c>
      <c r="FC20" s="21">
        <f t="shared" si="4"/>
        <v>19</v>
      </c>
      <c r="FD20" s="18">
        <f t="shared" ref="FD20:FD39" si="28">FC20/FC$39</f>
        <v>0.42222222222222222</v>
      </c>
      <c r="FE20" s="21">
        <f t="shared" si="5"/>
        <v>0</v>
      </c>
      <c r="FF20" s="18">
        <f t="shared" si="6"/>
        <v>0</v>
      </c>
      <c r="FG20" s="21">
        <f t="shared" si="7"/>
        <v>463</v>
      </c>
      <c r="FH20" s="21">
        <f t="shared" ref="FH20:FH39" si="29">SUM(H20, U20, AH20, AU20, BH20, BU20, CH20, CU20, DH20, DU20, EH20, EU20)</f>
        <v>95</v>
      </c>
      <c r="FI20" s="21">
        <f t="shared" si="8"/>
        <v>4</v>
      </c>
      <c r="FJ20" s="18">
        <f t="shared" ref="FJ20:FJ39" si="30">FI20/FI$39</f>
        <v>3.669724770642202E-2</v>
      </c>
      <c r="FK20" s="21">
        <f t="shared" si="9"/>
        <v>106</v>
      </c>
      <c r="FL20" s="18">
        <f t="shared" si="10"/>
        <v>0.53</v>
      </c>
      <c r="FM20" s="21">
        <f t="shared" si="11"/>
        <v>95</v>
      </c>
      <c r="FN20" s="18">
        <f t="shared" si="12"/>
        <v>0.34296028880866425</v>
      </c>
      <c r="FO20" s="21">
        <f t="shared" si="13"/>
        <v>21</v>
      </c>
      <c r="FP20" s="18">
        <f t="shared" si="14"/>
        <v>0.4375</v>
      </c>
      <c r="FQ20" s="21">
        <f t="shared" si="15"/>
        <v>539</v>
      </c>
      <c r="FR20" s="18">
        <f t="shared" si="16"/>
        <v>0.36150234741784038</v>
      </c>
      <c r="FS20" s="21">
        <f t="shared" si="17"/>
        <v>46</v>
      </c>
      <c r="FT20" s="18">
        <f t="shared" si="18"/>
        <v>0.29870129870129869</v>
      </c>
      <c r="FU20" s="21">
        <f t="shared" si="19"/>
        <v>56</v>
      </c>
      <c r="FV20" s="18">
        <f t="shared" si="20"/>
        <v>9.1653027823240585E-2</v>
      </c>
      <c r="FW20" s="21">
        <f t="shared" si="21"/>
        <v>91</v>
      </c>
      <c r="FX20" s="18">
        <f t="shared" si="22"/>
        <v>0.29641693811074921</v>
      </c>
      <c r="FY20" s="21">
        <f t="shared" si="23"/>
        <v>0</v>
      </c>
      <c r="FZ20" s="18">
        <f t="shared" si="24"/>
        <v>0</v>
      </c>
      <c r="GA20" s="21">
        <f t="shared" si="25"/>
        <v>0</v>
      </c>
      <c r="GB20" s="18">
        <f t="shared" si="26"/>
        <v>0</v>
      </c>
      <c r="GC20" s="19">
        <f t="shared" si="3"/>
        <v>1440</v>
      </c>
      <c r="GD20" s="18">
        <f t="shared" si="27"/>
        <v>0.28290766208251472</v>
      </c>
    </row>
    <row r="21" spans="1:186" x14ac:dyDescent="0.25">
      <c r="A21" s="17">
        <v>19</v>
      </c>
      <c r="B21" s="15" t="s">
        <v>16</v>
      </c>
      <c r="C21" s="21">
        <v>0</v>
      </c>
      <c r="D21" s="21">
        <v>0</v>
      </c>
      <c r="E21" s="21">
        <v>1</v>
      </c>
      <c r="F21" s="21">
        <v>0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3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1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2</v>
      </c>
      <c r="AS21" s="21">
        <v>0</v>
      </c>
      <c r="AT21" s="21">
        <v>0</v>
      </c>
      <c r="AU21" s="21">
        <v>0</v>
      </c>
      <c r="AV21" s="21">
        <v>0</v>
      </c>
      <c r="AW21" s="21">
        <v>1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14">
        <v>0</v>
      </c>
      <c r="BD21" s="21">
        <v>0</v>
      </c>
      <c r="BE21" s="21">
        <v>2</v>
      </c>
      <c r="BF21" s="21">
        <v>0</v>
      </c>
      <c r="BG21" s="21">
        <v>0</v>
      </c>
      <c r="BH21" s="21">
        <v>0</v>
      </c>
      <c r="BI21" s="21">
        <v>0</v>
      </c>
      <c r="BJ21" s="21">
        <v>1</v>
      </c>
      <c r="BK21" s="21">
        <v>0</v>
      </c>
      <c r="BL21" s="21">
        <v>0</v>
      </c>
      <c r="BM21" s="21">
        <v>2</v>
      </c>
      <c r="BN21" s="21">
        <v>0</v>
      </c>
      <c r="BO21" s="21">
        <v>0</v>
      </c>
      <c r="BP21" s="21">
        <v>0</v>
      </c>
      <c r="BQ21" s="21">
        <v>0</v>
      </c>
      <c r="BR21" s="21">
        <v>3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1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1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2</v>
      </c>
      <c r="CS21" s="21">
        <v>0</v>
      </c>
      <c r="CT21" s="21">
        <v>0</v>
      </c>
      <c r="CU21" s="21">
        <v>0</v>
      </c>
      <c r="CV21" s="21">
        <v>0</v>
      </c>
      <c r="CW21" s="21">
        <v>1</v>
      </c>
      <c r="CX21" s="21">
        <v>1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3</v>
      </c>
      <c r="DF21" s="21">
        <v>0</v>
      </c>
      <c r="DG21" s="21">
        <v>0</v>
      </c>
      <c r="DH21" s="21">
        <v>0</v>
      </c>
      <c r="DI21" s="21">
        <v>0</v>
      </c>
      <c r="DJ21" s="21">
        <v>3</v>
      </c>
      <c r="DK21" s="21">
        <v>0</v>
      </c>
      <c r="DL21" s="21">
        <v>1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4</v>
      </c>
      <c r="DS21" s="21">
        <v>0</v>
      </c>
      <c r="DT21" s="21">
        <v>1</v>
      </c>
      <c r="DU21" s="21">
        <v>1</v>
      </c>
      <c r="DV21" s="21">
        <v>0</v>
      </c>
      <c r="DW21" s="21">
        <v>1</v>
      </c>
      <c r="DX21" s="21">
        <v>1</v>
      </c>
      <c r="DY21" s="21">
        <v>0</v>
      </c>
      <c r="DZ21" s="21">
        <v>0</v>
      </c>
      <c r="EA21" s="21">
        <v>0</v>
      </c>
      <c r="EB21" s="21">
        <v>0</v>
      </c>
      <c r="EC21" s="21">
        <v>0</v>
      </c>
      <c r="ED21" s="21">
        <v>0</v>
      </c>
      <c r="EE21" s="21">
        <v>4</v>
      </c>
      <c r="EF21" s="21">
        <v>1</v>
      </c>
      <c r="EG21" s="21">
        <v>0</v>
      </c>
      <c r="EH21" s="21">
        <v>1</v>
      </c>
      <c r="EI21" s="21">
        <v>0</v>
      </c>
      <c r="EJ21" s="21">
        <v>0</v>
      </c>
      <c r="EK21" s="21">
        <v>0</v>
      </c>
      <c r="EL21" s="21">
        <v>1</v>
      </c>
      <c r="EM21" s="21">
        <v>0</v>
      </c>
      <c r="EN21" s="21">
        <v>0</v>
      </c>
      <c r="EO21" s="21">
        <v>0</v>
      </c>
      <c r="EP21" s="21">
        <v>0</v>
      </c>
      <c r="EQ21" s="21">
        <v>0</v>
      </c>
      <c r="ER21" s="21">
        <v>4</v>
      </c>
      <c r="ES21" s="21">
        <v>1</v>
      </c>
      <c r="ET21" s="21">
        <v>1</v>
      </c>
      <c r="EU21" s="21">
        <v>0</v>
      </c>
      <c r="EV21" s="21">
        <v>0</v>
      </c>
      <c r="EW21" s="21">
        <v>1</v>
      </c>
      <c r="EX21" s="21">
        <v>0</v>
      </c>
      <c r="EY21" s="21">
        <v>0</v>
      </c>
      <c r="EZ21" s="21">
        <v>0</v>
      </c>
      <c r="FA21" s="21">
        <v>0</v>
      </c>
      <c r="FB21" s="21">
        <v>0</v>
      </c>
      <c r="FC21" s="21">
        <f t="shared" si="4"/>
        <v>0</v>
      </c>
      <c r="FD21" s="18">
        <f t="shared" si="28"/>
        <v>0</v>
      </c>
      <c r="FE21" s="21">
        <f t="shared" si="5"/>
        <v>0</v>
      </c>
      <c r="FF21" s="18">
        <f t="shared" si="6"/>
        <v>0</v>
      </c>
      <c r="FG21" s="21">
        <f t="shared" si="7"/>
        <v>29</v>
      </c>
      <c r="FH21" s="21">
        <f t="shared" si="29"/>
        <v>5</v>
      </c>
      <c r="FI21" s="21">
        <f t="shared" si="8"/>
        <v>3</v>
      </c>
      <c r="FJ21" s="18">
        <f t="shared" si="30"/>
        <v>2.7522935779816515E-2</v>
      </c>
      <c r="FK21" s="21">
        <f t="shared" si="9"/>
        <v>2</v>
      </c>
      <c r="FL21" s="18">
        <f t="shared" si="10"/>
        <v>0.01</v>
      </c>
      <c r="FM21" s="21">
        <f t="shared" si="11"/>
        <v>5</v>
      </c>
      <c r="FN21" s="18">
        <f t="shared" si="12"/>
        <v>1.8050541516245487E-2</v>
      </c>
      <c r="FO21" s="21">
        <f t="shared" si="13"/>
        <v>0</v>
      </c>
      <c r="FP21" s="18">
        <f t="shared" si="14"/>
        <v>0</v>
      </c>
      <c r="FQ21" s="21">
        <f t="shared" si="15"/>
        <v>8</v>
      </c>
      <c r="FR21" s="18">
        <f t="shared" si="16"/>
        <v>5.3655264922870555E-3</v>
      </c>
      <c r="FS21" s="21">
        <f t="shared" si="17"/>
        <v>3</v>
      </c>
      <c r="FT21" s="18">
        <f t="shared" si="18"/>
        <v>1.948051948051948E-2</v>
      </c>
      <c r="FU21" s="21">
        <f t="shared" si="19"/>
        <v>2</v>
      </c>
      <c r="FV21" s="18">
        <f t="shared" si="20"/>
        <v>3.2733224222585926E-3</v>
      </c>
      <c r="FW21" s="21">
        <f t="shared" si="21"/>
        <v>3</v>
      </c>
      <c r="FX21" s="18">
        <f t="shared" si="22"/>
        <v>9.7719869706840382E-3</v>
      </c>
      <c r="FY21" s="21">
        <f t="shared" si="23"/>
        <v>0</v>
      </c>
      <c r="FZ21" s="18">
        <f t="shared" si="24"/>
        <v>0</v>
      </c>
      <c r="GA21" s="21">
        <f t="shared" si="25"/>
        <v>0</v>
      </c>
      <c r="GB21" s="18">
        <f t="shared" si="26"/>
        <v>0</v>
      </c>
      <c r="GC21" s="19">
        <f t="shared" si="3"/>
        <v>55</v>
      </c>
      <c r="GD21" s="18">
        <f t="shared" si="27"/>
        <v>1.0805500982318271E-2</v>
      </c>
    </row>
    <row r="22" spans="1:186" x14ac:dyDescent="0.25">
      <c r="A22" s="17">
        <v>20</v>
      </c>
      <c r="B22" s="15" t="s">
        <v>17</v>
      </c>
      <c r="C22" s="21">
        <v>0</v>
      </c>
      <c r="D22" s="21">
        <v>0</v>
      </c>
      <c r="E22" s="21">
        <v>2</v>
      </c>
      <c r="F22" s="21">
        <v>0</v>
      </c>
      <c r="G22" s="21">
        <v>1</v>
      </c>
      <c r="H22" s="21">
        <v>0</v>
      </c>
      <c r="I22" s="21">
        <v>0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2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2</v>
      </c>
      <c r="AF22" s="21">
        <v>0</v>
      </c>
      <c r="AG22" s="21">
        <v>1</v>
      </c>
      <c r="AH22" s="21">
        <v>0</v>
      </c>
      <c r="AI22" s="21">
        <v>0</v>
      </c>
      <c r="AJ22" s="21">
        <v>1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1</v>
      </c>
      <c r="AS22" s="21">
        <v>0</v>
      </c>
      <c r="AT22" s="21">
        <v>0</v>
      </c>
      <c r="AU22" s="21">
        <v>0</v>
      </c>
      <c r="AV22" s="21">
        <v>0</v>
      </c>
      <c r="AW22" s="21">
        <v>1</v>
      </c>
      <c r="AX22" s="21">
        <v>0</v>
      </c>
      <c r="AY22" s="21">
        <v>1</v>
      </c>
      <c r="AZ22" s="21">
        <v>2</v>
      </c>
      <c r="BA22" s="21">
        <v>0</v>
      </c>
      <c r="BB22" s="21">
        <v>0</v>
      </c>
      <c r="BC22" s="14">
        <v>0</v>
      </c>
      <c r="BD22" s="21">
        <v>0</v>
      </c>
      <c r="BE22" s="21">
        <v>4</v>
      </c>
      <c r="BF22" s="21">
        <v>0</v>
      </c>
      <c r="BG22" s="21">
        <v>0</v>
      </c>
      <c r="BH22" s="21">
        <v>0</v>
      </c>
      <c r="BI22" s="21">
        <v>1</v>
      </c>
      <c r="BJ22" s="21">
        <v>1</v>
      </c>
      <c r="BK22" s="21">
        <v>0</v>
      </c>
      <c r="BL22" s="21">
        <v>1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1</v>
      </c>
      <c r="BV22" s="21">
        <v>0</v>
      </c>
      <c r="BW22" s="21">
        <v>1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2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1</v>
      </c>
      <c r="CQ22" s="21">
        <v>0</v>
      </c>
      <c r="CR22" s="21">
        <v>0</v>
      </c>
      <c r="CS22" s="21">
        <v>0</v>
      </c>
      <c r="CT22" s="21">
        <v>1</v>
      </c>
      <c r="CU22" s="21">
        <v>0</v>
      </c>
      <c r="CV22" s="21">
        <v>0</v>
      </c>
      <c r="CW22" s="21">
        <v>1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3</v>
      </c>
      <c r="DN22" s="21">
        <v>0</v>
      </c>
      <c r="DO22" s="21">
        <v>0</v>
      </c>
      <c r="DP22" s="21">
        <v>0</v>
      </c>
      <c r="DQ22" s="21">
        <v>0</v>
      </c>
      <c r="DR22" s="21">
        <v>2</v>
      </c>
      <c r="DS22" s="21">
        <v>0</v>
      </c>
      <c r="DT22" s="21">
        <v>0</v>
      </c>
      <c r="DU22" s="21">
        <v>0</v>
      </c>
      <c r="DV22" s="21">
        <v>0</v>
      </c>
      <c r="DW22" s="21">
        <v>2</v>
      </c>
      <c r="DX22" s="21">
        <v>0</v>
      </c>
      <c r="DY22" s="21">
        <v>1</v>
      </c>
      <c r="DZ22" s="21">
        <v>0</v>
      </c>
      <c r="EA22" s="21">
        <v>0</v>
      </c>
      <c r="EB22" s="21">
        <v>0</v>
      </c>
      <c r="EC22" s="21">
        <v>0</v>
      </c>
      <c r="ED22" s="21">
        <v>0</v>
      </c>
      <c r="EE22" s="21">
        <v>2</v>
      </c>
      <c r="EF22" s="21">
        <v>0</v>
      </c>
      <c r="EG22" s="21">
        <v>0</v>
      </c>
      <c r="EH22" s="21">
        <v>0</v>
      </c>
      <c r="EI22" s="21">
        <v>0</v>
      </c>
      <c r="EJ22" s="21">
        <v>0</v>
      </c>
      <c r="EK22" s="21">
        <v>0</v>
      </c>
      <c r="EL22" s="21">
        <v>3</v>
      </c>
      <c r="EM22" s="21">
        <v>0</v>
      </c>
      <c r="EN22" s="21">
        <v>0</v>
      </c>
      <c r="EO22" s="21">
        <v>0</v>
      </c>
      <c r="EP22" s="21">
        <v>0</v>
      </c>
      <c r="EQ22" s="21">
        <v>0</v>
      </c>
      <c r="ER22" s="21">
        <v>0</v>
      </c>
      <c r="ES22" s="21">
        <v>0</v>
      </c>
      <c r="ET22" s="21">
        <v>0</v>
      </c>
      <c r="EU22" s="21">
        <v>0</v>
      </c>
      <c r="EV22" s="21">
        <v>0</v>
      </c>
      <c r="EW22" s="21">
        <v>4</v>
      </c>
      <c r="EX22" s="21">
        <v>0</v>
      </c>
      <c r="EY22" s="21">
        <v>9</v>
      </c>
      <c r="EZ22" s="21">
        <v>1</v>
      </c>
      <c r="FA22" s="21">
        <v>0</v>
      </c>
      <c r="FB22" s="21">
        <v>0</v>
      </c>
      <c r="FC22" s="21">
        <f t="shared" si="4"/>
        <v>1</v>
      </c>
      <c r="FD22" s="18">
        <f t="shared" si="28"/>
        <v>2.2222222222222223E-2</v>
      </c>
      <c r="FE22" s="21">
        <f t="shared" si="5"/>
        <v>0</v>
      </c>
      <c r="FF22" s="18">
        <f t="shared" si="6"/>
        <v>0</v>
      </c>
      <c r="FG22" s="21">
        <f t="shared" si="7"/>
        <v>17</v>
      </c>
      <c r="FH22" s="21">
        <f t="shared" si="29"/>
        <v>1</v>
      </c>
      <c r="FI22" s="21">
        <f t="shared" si="8"/>
        <v>0</v>
      </c>
      <c r="FJ22" s="18">
        <f t="shared" si="30"/>
        <v>0</v>
      </c>
      <c r="FK22" s="21">
        <f t="shared" si="9"/>
        <v>3</v>
      </c>
      <c r="FL22" s="18">
        <f t="shared" si="10"/>
        <v>1.4999999999999999E-2</v>
      </c>
      <c r="FM22" s="21">
        <f t="shared" si="11"/>
        <v>1</v>
      </c>
      <c r="FN22" s="18">
        <f t="shared" si="12"/>
        <v>3.6101083032490976E-3</v>
      </c>
      <c r="FO22" s="21">
        <f t="shared" si="13"/>
        <v>1</v>
      </c>
      <c r="FP22" s="18">
        <f t="shared" si="14"/>
        <v>2.0833333333333332E-2</v>
      </c>
      <c r="FQ22" s="21">
        <f t="shared" si="15"/>
        <v>12</v>
      </c>
      <c r="FR22" s="18">
        <f t="shared" si="16"/>
        <v>8.0482897384305842E-3</v>
      </c>
      <c r="FS22" s="21">
        <f t="shared" si="17"/>
        <v>0</v>
      </c>
      <c r="FT22" s="18">
        <f t="shared" si="18"/>
        <v>0</v>
      </c>
      <c r="FU22" s="21">
        <f t="shared" si="19"/>
        <v>15</v>
      </c>
      <c r="FV22" s="18">
        <f t="shared" si="20"/>
        <v>2.4549918166939442E-2</v>
      </c>
      <c r="FW22" s="21">
        <f t="shared" si="21"/>
        <v>6</v>
      </c>
      <c r="FX22" s="18">
        <f t="shared" si="22"/>
        <v>1.9543973941368076E-2</v>
      </c>
      <c r="FY22" s="21">
        <f t="shared" si="23"/>
        <v>0</v>
      </c>
      <c r="FZ22" s="18">
        <f t="shared" si="24"/>
        <v>0</v>
      </c>
      <c r="GA22" s="21">
        <f t="shared" si="25"/>
        <v>0</v>
      </c>
      <c r="GB22" s="18">
        <f t="shared" si="26"/>
        <v>0</v>
      </c>
      <c r="GC22" s="19">
        <f t="shared" si="3"/>
        <v>56</v>
      </c>
      <c r="GD22" s="18">
        <f t="shared" si="27"/>
        <v>1.100196463654224E-2</v>
      </c>
    </row>
    <row r="23" spans="1:186" x14ac:dyDescent="0.25">
      <c r="A23" s="17">
        <v>21</v>
      </c>
      <c r="B23" s="15" t="s">
        <v>18</v>
      </c>
      <c r="C23" s="21">
        <v>0</v>
      </c>
      <c r="D23" s="21">
        <v>0</v>
      </c>
      <c r="E23" s="21">
        <v>1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5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1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14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1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1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1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1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2</v>
      </c>
      <c r="CS23" s="21">
        <v>0</v>
      </c>
      <c r="CT23" s="21">
        <v>0</v>
      </c>
      <c r="CU23" s="21">
        <v>0</v>
      </c>
      <c r="CV23" s="21">
        <v>0</v>
      </c>
      <c r="CW23" s="21">
        <v>1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2</v>
      </c>
      <c r="DF23" s="21">
        <v>1</v>
      </c>
      <c r="DG23" s="21">
        <v>0</v>
      </c>
      <c r="DH23" s="21">
        <v>0</v>
      </c>
      <c r="DI23" s="21">
        <v>0</v>
      </c>
      <c r="DJ23" s="21">
        <v>4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3</v>
      </c>
      <c r="DS23" s="21">
        <v>1</v>
      </c>
      <c r="DT23" s="21">
        <v>0</v>
      </c>
      <c r="DU23" s="21">
        <v>0</v>
      </c>
      <c r="DV23" s="21">
        <v>0</v>
      </c>
      <c r="DW23" s="21">
        <v>2</v>
      </c>
      <c r="DX23" s="21">
        <v>0</v>
      </c>
      <c r="DY23" s="21">
        <v>1</v>
      </c>
      <c r="DZ23" s="21">
        <v>0</v>
      </c>
      <c r="EA23" s="21">
        <v>0</v>
      </c>
      <c r="EB23" s="21">
        <v>0</v>
      </c>
      <c r="EC23" s="21">
        <v>0</v>
      </c>
      <c r="ED23" s="21">
        <v>0</v>
      </c>
      <c r="EE23" s="21">
        <v>0</v>
      </c>
      <c r="EF23" s="21">
        <v>0</v>
      </c>
      <c r="EG23" s="21">
        <v>0</v>
      </c>
      <c r="EH23" s="21">
        <v>0</v>
      </c>
      <c r="EI23" s="21">
        <v>0</v>
      </c>
      <c r="EJ23" s="21">
        <v>0</v>
      </c>
      <c r="EK23" s="21">
        <v>0</v>
      </c>
      <c r="EL23" s="21">
        <v>0</v>
      </c>
      <c r="EM23" s="21">
        <v>0</v>
      </c>
      <c r="EN23" s="21">
        <v>0</v>
      </c>
      <c r="EO23" s="21">
        <v>0</v>
      </c>
      <c r="EP23" s="21">
        <v>0</v>
      </c>
      <c r="EQ23" s="21">
        <v>0</v>
      </c>
      <c r="ER23" s="21">
        <v>2</v>
      </c>
      <c r="ES23" s="21">
        <v>0</v>
      </c>
      <c r="ET23" s="21">
        <v>0</v>
      </c>
      <c r="EU23" s="21">
        <v>0</v>
      </c>
      <c r="EV23" s="21">
        <v>0</v>
      </c>
      <c r="EW23" s="21">
        <v>1</v>
      </c>
      <c r="EX23" s="21">
        <v>0</v>
      </c>
      <c r="EY23" s="21">
        <v>0</v>
      </c>
      <c r="EZ23" s="21">
        <v>0</v>
      </c>
      <c r="FA23" s="21">
        <v>0</v>
      </c>
      <c r="FB23" s="21">
        <v>0</v>
      </c>
      <c r="FC23" s="21">
        <f t="shared" si="4"/>
        <v>0</v>
      </c>
      <c r="FD23" s="18">
        <f t="shared" si="28"/>
        <v>0</v>
      </c>
      <c r="FE23" s="21">
        <f t="shared" si="5"/>
        <v>0</v>
      </c>
      <c r="FF23" s="18">
        <f t="shared" si="6"/>
        <v>0</v>
      </c>
      <c r="FG23" s="21">
        <f t="shared" si="7"/>
        <v>17</v>
      </c>
      <c r="FH23" s="21">
        <f t="shared" si="29"/>
        <v>0</v>
      </c>
      <c r="FI23" s="21">
        <f t="shared" si="8"/>
        <v>3</v>
      </c>
      <c r="FJ23" s="18">
        <f t="shared" si="30"/>
        <v>2.7522935779816515E-2</v>
      </c>
      <c r="FK23" s="21">
        <f t="shared" si="9"/>
        <v>0</v>
      </c>
      <c r="FL23" s="18">
        <f t="shared" si="10"/>
        <v>0</v>
      </c>
      <c r="FM23" s="21">
        <f t="shared" si="11"/>
        <v>0</v>
      </c>
      <c r="FN23" s="18">
        <f t="shared" si="12"/>
        <v>0</v>
      </c>
      <c r="FO23" s="21">
        <f t="shared" si="13"/>
        <v>0</v>
      </c>
      <c r="FP23" s="18">
        <f t="shared" si="14"/>
        <v>0</v>
      </c>
      <c r="FQ23" s="21">
        <f t="shared" si="15"/>
        <v>10</v>
      </c>
      <c r="FR23" s="18">
        <f t="shared" si="16"/>
        <v>6.7069081153588199E-3</v>
      </c>
      <c r="FS23" s="21">
        <f t="shared" si="17"/>
        <v>0</v>
      </c>
      <c r="FT23" s="18">
        <f t="shared" si="18"/>
        <v>0</v>
      </c>
      <c r="FU23" s="21">
        <f t="shared" si="19"/>
        <v>2</v>
      </c>
      <c r="FV23" s="18">
        <f t="shared" si="20"/>
        <v>3.2733224222585926E-3</v>
      </c>
      <c r="FW23" s="21">
        <f t="shared" si="21"/>
        <v>0</v>
      </c>
      <c r="FX23" s="18">
        <f t="shared" si="22"/>
        <v>0</v>
      </c>
      <c r="FY23" s="21">
        <f t="shared" si="23"/>
        <v>0</v>
      </c>
      <c r="FZ23" s="18">
        <f t="shared" si="24"/>
        <v>0</v>
      </c>
      <c r="GA23" s="21">
        <f t="shared" si="25"/>
        <v>0</v>
      </c>
      <c r="GB23" s="18">
        <f t="shared" si="26"/>
        <v>0</v>
      </c>
      <c r="GC23" s="19">
        <f t="shared" si="3"/>
        <v>32</v>
      </c>
      <c r="GD23" s="18">
        <f t="shared" si="27"/>
        <v>6.2868369351669938E-3</v>
      </c>
    </row>
    <row r="24" spans="1:186" x14ac:dyDescent="0.25">
      <c r="A24" s="17">
        <v>22</v>
      </c>
      <c r="B24" s="15" t="s">
        <v>19</v>
      </c>
      <c r="C24" s="21">
        <v>0</v>
      </c>
      <c r="D24" s="21">
        <v>0</v>
      </c>
      <c r="E24" s="21">
        <v>1</v>
      </c>
      <c r="F24" s="21">
        <v>0</v>
      </c>
      <c r="G24" s="21">
        <v>2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7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1</v>
      </c>
      <c r="AF24" s="21">
        <v>0</v>
      </c>
      <c r="AG24" s="21">
        <v>2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1</v>
      </c>
      <c r="AY24" s="21">
        <v>2</v>
      </c>
      <c r="AZ24" s="21">
        <v>1</v>
      </c>
      <c r="BA24" s="21">
        <v>0</v>
      </c>
      <c r="BB24" s="21">
        <v>0</v>
      </c>
      <c r="BC24" s="14">
        <v>0</v>
      </c>
      <c r="BD24" s="21">
        <v>0</v>
      </c>
      <c r="BE24" s="21">
        <v>2</v>
      </c>
      <c r="BF24" s="21">
        <v>0</v>
      </c>
      <c r="BG24" s="21">
        <v>0</v>
      </c>
      <c r="BH24" s="21">
        <v>1</v>
      </c>
      <c r="BI24" s="21">
        <v>0</v>
      </c>
      <c r="BJ24" s="21">
        <v>2</v>
      </c>
      <c r="BK24" s="21">
        <v>0</v>
      </c>
      <c r="BL24" s="21">
        <v>0</v>
      </c>
      <c r="BM24" s="21">
        <v>1</v>
      </c>
      <c r="BN24" s="21">
        <v>0</v>
      </c>
      <c r="BO24" s="21">
        <v>0</v>
      </c>
      <c r="BP24" s="21">
        <v>0</v>
      </c>
      <c r="BQ24" s="21">
        <v>0</v>
      </c>
      <c r="BR24" s="21">
        <v>3</v>
      </c>
      <c r="BS24" s="21">
        <v>2</v>
      </c>
      <c r="BT24" s="21">
        <v>0</v>
      </c>
      <c r="BU24" s="21">
        <v>1</v>
      </c>
      <c r="BV24" s="21">
        <v>1</v>
      </c>
      <c r="BW24" s="21">
        <v>2</v>
      </c>
      <c r="BX24" s="21">
        <v>0</v>
      </c>
      <c r="BY24" s="21">
        <v>1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3</v>
      </c>
      <c r="CF24" s="21">
        <v>1</v>
      </c>
      <c r="CG24" s="21">
        <v>0</v>
      </c>
      <c r="CH24" s="21">
        <v>0</v>
      </c>
      <c r="CI24" s="21">
        <v>0</v>
      </c>
      <c r="CJ24" s="21">
        <v>1</v>
      </c>
      <c r="CK24" s="21">
        <v>0</v>
      </c>
      <c r="CL24" s="21">
        <v>0</v>
      </c>
      <c r="CM24" s="21">
        <v>3</v>
      </c>
      <c r="CN24" s="21">
        <v>0</v>
      </c>
      <c r="CO24" s="21">
        <v>0</v>
      </c>
      <c r="CP24" s="21">
        <v>0</v>
      </c>
      <c r="CQ24" s="21">
        <v>0</v>
      </c>
      <c r="CR24" s="21">
        <v>3</v>
      </c>
      <c r="CS24" s="21">
        <v>1</v>
      </c>
      <c r="CT24" s="21">
        <v>0</v>
      </c>
      <c r="CU24" s="21">
        <v>0</v>
      </c>
      <c r="CV24" s="21">
        <v>0</v>
      </c>
      <c r="CW24" s="21">
        <v>5</v>
      </c>
      <c r="CX24" s="21">
        <v>0</v>
      </c>
      <c r="CY24" s="21">
        <v>1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6</v>
      </c>
      <c r="DF24" s="21">
        <v>1</v>
      </c>
      <c r="DG24" s="21">
        <v>0</v>
      </c>
      <c r="DH24" s="21">
        <v>0</v>
      </c>
      <c r="DI24" s="21">
        <v>0</v>
      </c>
      <c r="DJ24" s="21">
        <v>2</v>
      </c>
      <c r="DK24" s="21">
        <v>0</v>
      </c>
      <c r="DL24" s="21">
        <v>1</v>
      </c>
      <c r="DM24" s="21">
        <v>1</v>
      </c>
      <c r="DN24" s="21">
        <v>0</v>
      </c>
      <c r="DO24" s="21">
        <v>0</v>
      </c>
      <c r="DP24" s="21">
        <v>0</v>
      </c>
      <c r="DQ24" s="21">
        <v>0</v>
      </c>
      <c r="DR24" s="21">
        <v>2</v>
      </c>
      <c r="DS24" s="21">
        <v>1</v>
      </c>
      <c r="DT24" s="21">
        <v>1</v>
      </c>
      <c r="DU24" s="21">
        <v>0</v>
      </c>
      <c r="DV24" s="21">
        <v>1</v>
      </c>
      <c r="DW24" s="21">
        <v>0</v>
      </c>
      <c r="DX24" s="21">
        <v>0</v>
      </c>
      <c r="DY24" s="21">
        <v>0</v>
      </c>
      <c r="DZ24" s="21">
        <v>1</v>
      </c>
      <c r="EA24" s="21">
        <v>0</v>
      </c>
      <c r="EB24" s="21">
        <v>0</v>
      </c>
      <c r="EC24" s="21">
        <v>0</v>
      </c>
      <c r="ED24" s="21">
        <v>0</v>
      </c>
      <c r="EE24" s="21">
        <v>1</v>
      </c>
      <c r="EF24" s="21">
        <v>0</v>
      </c>
      <c r="EG24" s="21">
        <v>0</v>
      </c>
      <c r="EH24" s="21">
        <v>2</v>
      </c>
      <c r="EI24" s="21">
        <v>0</v>
      </c>
      <c r="EJ24" s="21">
        <v>2</v>
      </c>
      <c r="EK24" s="21">
        <v>0</v>
      </c>
      <c r="EL24" s="21">
        <v>1</v>
      </c>
      <c r="EM24" s="21">
        <v>0</v>
      </c>
      <c r="EN24" s="21">
        <v>0</v>
      </c>
      <c r="EO24" s="21">
        <v>0</v>
      </c>
      <c r="EP24" s="21">
        <v>0</v>
      </c>
      <c r="EQ24" s="21">
        <v>0</v>
      </c>
      <c r="ER24" s="21">
        <v>4</v>
      </c>
      <c r="ES24" s="21">
        <v>1</v>
      </c>
      <c r="ET24" s="21">
        <v>0</v>
      </c>
      <c r="EU24" s="21">
        <v>2</v>
      </c>
      <c r="EV24" s="21">
        <v>0</v>
      </c>
      <c r="EW24" s="21">
        <v>0</v>
      </c>
      <c r="EX24" s="21">
        <v>0</v>
      </c>
      <c r="EY24" s="21">
        <v>0</v>
      </c>
      <c r="EZ24" s="21">
        <v>1</v>
      </c>
      <c r="FA24" s="21">
        <v>0</v>
      </c>
      <c r="FB24" s="21">
        <v>0</v>
      </c>
      <c r="FC24" s="21">
        <f t="shared" si="4"/>
        <v>0</v>
      </c>
      <c r="FD24" s="18">
        <f t="shared" si="28"/>
        <v>0</v>
      </c>
      <c r="FE24" s="21">
        <f t="shared" si="5"/>
        <v>0</v>
      </c>
      <c r="FF24" s="18">
        <f t="shared" si="6"/>
        <v>0</v>
      </c>
      <c r="FG24" s="21">
        <f t="shared" si="7"/>
        <v>33</v>
      </c>
      <c r="FH24" s="21">
        <f t="shared" si="29"/>
        <v>6</v>
      </c>
      <c r="FI24" s="21">
        <f t="shared" si="8"/>
        <v>7</v>
      </c>
      <c r="FJ24" s="18">
        <f t="shared" si="30"/>
        <v>6.4220183486238536E-2</v>
      </c>
      <c r="FK24" s="21">
        <f t="shared" si="9"/>
        <v>5</v>
      </c>
      <c r="FL24" s="18">
        <f t="shared" si="10"/>
        <v>2.5000000000000001E-2</v>
      </c>
      <c r="FM24" s="21">
        <f t="shared" si="11"/>
        <v>6</v>
      </c>
      <c r="FN24" s="18">
        <f t="shared" si="12"/>
        <v>2.1660649819494584E-2</v>
      </c>
      <c r="FO24" s="21">
        <f t="shared" si="13"/>
        <v>2</v>
      </c>
      <c r="FP24" s="18">
        <f t="shared" si="14"/>
        <v>4.1666666666666664E-2</v>
      </c>
      <c r="FQ24" s="21">
        <f t="shared" si="15"/>
        <v>14</v>
      </c>
      <c r="FR24" s="18">
        <f t="shared" si="16"/>
        <v>9.3896713615023476E-3</v>
      </c>
      <c r="FS24" s="21">
        <f t="shared" si="17"/>
        <v>1</v>
      </c>
      <c r="FT24" s="18">
        <f t="shared" si="18"/>
        <v>6.4935064935064939E-3</v>
      </c>
      <c r="FU24" s="21">
        <f t="shared" si="19"/>
        <v>6</v>
      </c>
      <c r="FV24" s="18">
        <f t="shared" si="20"/>
        <v>9.8199672667757774E-3</v>
      </c>
      <c r="FW24" s="21">
        <f t="shared" si="21"/>
        <v>8</v>
      </c>
      <c r="FX24" s="18">
        <f t="shared" si="22"/>
        <v>2.6058631921824105E-2</v>
      </c>
      <c r="FY24" s="21">
        <f t="shared" si="23"/>
        <v>0</v>
      </c>
      <c r="FZ24" s="18">
        <f t="shared" si="24"/>
        <v>0</v>
      </c>
      <c r="GA24" s="21">
        <f t="shared" si="25"/>
        <v>0</v>
      </c>
      <c r="GB24" s="18">
        <f t="shared" si="26"/>
        <v>0</v>
      </c>
      <c r="GC24" s="19">
        <f t="shared" si="3"/>
        <v>82</v>
      </c>
      <c r="GD24" s="18">
        <f t="shared" si="27"/>
        <v>1.6110019646365423E-2</v>
      </c>
    </row>
    <row r="25" spans="1:186" x14ac:dyDescent="0.25">
      <c r="A25" s="17">
        <v>23</v>
      </c>
      <c r="B25" s="15" t="s">
        <v>20</v>
      </c>
      <c r="C25" s="21">
        <v>0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1</v>
      </c>
      <c r="AF25" s="21">
        <v>0</v>
      </c>
      <c r="AG25" s="21">
        <v>0</v>
      </c>
      <c r="AH25" s="21">
        <v>0</v>
      </c>
      <c r="AI25" s="21">
        <v>0</v>
      </c>
      <c r="AJ25" s="21">
        <v>1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v>0</v>
      </c>
      <c r="AZ25" s="21">
        <v>0</v>
      </c>
      <c r="BA25" s="21">
        <v>0</v>
      </c>
      <c r="BB25" s="21">
        <v>0</v>
      </c>
      <c r="BC25" s="14">
        <v>0</v>
      </c>
      <c r="BD25" s="21">
        <v>0</v>
      </c>
      <c r="BE25" s="21">
        <v>1</v>
      </c>
      <c r="BF25" s="21">
        <v>0</v>
      </c>
      <c r="BG25" s="21">
        <v>0</v>
      </c>
      <c r="BH25" s="21">
        <v>1</v>
      </c>
      <c r="BI25" s="21">
        <v>0</v>
      </c>
      <c r="BJ25" s="21">
        <v>1</v>
      </c>
      <c r="BK25" s="21">
        <v>0</v>
      </c>
      <c r="BL25" s="21">
        <v>1</v>
      </c>
      <c r="BM25" s="21">
        <v>0</v>
      </c>
      <c r="BN25" s="21">
        <v>0</v>
      </c>
      <c r="BO25" s="21">
        <v>0</v>
      </c>
      <c r="BP25" s="21">
        <v>0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21">
        <v>0</v>
      </c>
      <c r="CL25" s="21">
        <v>0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1</v>
      </c>
      <c r="CS25" s="21">
        <v>0</v>
      </c>
      <c r="CT25" s="21">
        <v>0</v>
      </c>
      <c r="CU25" s="21">
        <v>0</v>
      </c>
      <c r="CV25" s="21">
        <v>0</v>
      </c>
      <c r="CW25" s="21">
        <v>2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2</v>
      </c>
      <c r="DK25" s="21">
        <v>0</v>
      </c>
      <c r="DL25" s="21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21">
        <v>0</v>
      </c>
      <c r="DU25" s="21">
        <v>0</v>
      </c>
      <c r="DV25" s="21">
        <v>0</v>
      </c>
      <c r="DW25" s="21">
        <v>2</v>
      </c>
      <c r="DX25" s="21">
        <v>0</v>
      </c>
      <c r="DY25" s="21">
        <v>0</v>
      </c>
      <c r="DZ25" s="21">
        <v>0</v>
      </c>
      <c r="EA25" s="21">
        <v>0</v>
      </c>
      <c r="EB25" s="21">
        <v>0</v>
      </c>
      <c r="EC25" s="21">
        <v>0</v>
      </c>
      <c r="ED25" s="21">
        <v>0</v>
      </c>
      <c r="EE25" s="21">
        <v>1</v>
      </c>
      <c r="EF25" s="21">
        <v>0</v>
      </c>
      <c r="EG25" s="21">
        <v>0</v>
      </c>
      <c r="EH25" s="21">
        <v>0</v>
      </c>
      <c r="EI25" s="21">
        <v>0</v>
      </c>
      <c r="EJ25" s="21">
        <v>0</v>
      </c>
      <c r="EK25" s="21">
        <v>0</v>
      </c>
      <c r="EL25" s="21">
        <v>0</v>
      </c>
      <c r="EM25" s="21">
        <v>0</v>
      </c>
      <c r="EN25" s="21">
        <v>0</v>
      </c>
      <c r="EO25" s="21">
        <v>0</v>
      </c>
      <c r="EP25" s="21">
        <v>0</v>
      </c>
      <c r="EQ25" s="21">
        <v>0</v>
      </c>
      <c r="ER25" s="21">
        <v>0</v>
      </c>
      <c r="ES25" s="21">
        <v>0</v>
      </c>
      <c r="ET25" s="21">
        <v>0</v>
      </c>
      <c r="EU25" s="21">
        <v>0</v>
      </c>
      <c r="EV25" s="21">
        <v>0</v>
      </c>
      <c r="EW25" s="21">
        <v>1</v>
      </c>
      <c r="EX25" s="21">
        <v>0</v>
      </c>
      <c r="EY25" s="21">
        <v>0</v>
      </c>
      <c r="EZ25" s="21">
        <v>0</v>
      </c>
      <c r="FA25" s="21">
        <v>0</v>
      </c>
      <c r="FB25" s="21">
        <v>0</v>
      </c>
      <c r="FC25" s="21">
        <f t="shared" si="4"/>
        <v>0</v>
      </c>
      <c r="FD25" s="18">
        <f t="shared" si="28"/>
        <v>0</v>
      </c>
      <c r="FE25" s="21">
        <f t="shared" si="5"/>
        <v>0</v>
      </c>
      <c r="FF25" s="18">
        <f t="shared" si="6"/>
        <v>0</v>
      </c>
      <c r="FG25" s="21">
        <f t="shared" si="7"/>
        <v>5</v>
      </c>
      <c r="FH25" s="21">
        <f t="shared" si="29"/>
        <v>1</v>
      </c>
      <c r="FI25" s="21">
        <f t="shared" si="8"/>
        <v>0</v>
      </c>
      <c r="FJ25" s="18">
        <f t="shared" si="30"/>
        <v>0</v>
      </c>
      <c r="FK25" s="21">
        <f t="shared" si="9"/>
        <v>1</v>
      </c>
      <c r="FL25" s="18">
        <f t="shared" si="10"/>
        <v>5.0000000000000001E-3</v>
      </c>
      <c r="FM25" s="21">
        <f t="shared" si="11"/>
        <v>1</v>
      </c>
      <c r="FN25" s="18">
        <f t="shared" si="12"/>
        <v>3.6101083032490976E-3</v>
      </c>
      <c r="FO25" s="21">
        <f t="shared" si="13"/>
        <v>0</v>
      </c>
      <c r="FP25" s="18">
        <f t="shared" si="14"/>
        <v>0</v>
      </c>
      <c r="FQ25" s="21">
        <f t="shared" si="15"/>
        <v>10</v>
      </c>
      <c r="FR25" s="18">
        <f t="shared" si="16"/>
        <v>6.7069081153588199E-3</v>
      </c>
      <c r="FS25" s="21">
        <f t="shared" si="17"/>
        <v>0</v>
      </c>
      <c r="FT25" s="18">
        <f t="shared" si="18"/>
        <v>0</v>
      </c>
      <c r="FU25" s="21">
        <f t="shared" si="19"/>
        <v>1</v>
      </c>
      <c r="FV25" s="18">
        <f t="shared" si="20"/>
        <v>1.6366612111292963E-3</v>
      </c>
      <c r="FW25" s="21">
        <f t="shared" si="21"/>
        <v>0</v>
      </c>
      <c r="FX25" s="18">
        <f t="shared" si="22"/>
        <v>0</v>
      </c>
      <c r="FY25" s="21">
        <f t="shared" si="23"/>
        <v>0</v>
      </c>
      <c r="FZ25" s="18">
        <f t="shared" si="24"/>
        <v>0</v>
      </c>
      <c r="GA25" s="21">
        <f t="shared" si="25"/>
        <v>0</v>
      </c>
      <c r="GB25" s="18">
        <f t="shared" si="26"/>
        <v>0</v>
      </c>
      <c r="GC25" s="19">
        <f t="shared" si="3"/>
        <v>18</v>
      </c>
      <c r="GD25" s="18">
        <f t="shared" si="27"/>
        <v>3.5363457760314342E-3</v>
      </c>
    </row>
    <row r="26" spans="1:186" x14ac:dyDescent="0.25">
      <c r="A26" s="17">
        <v>24</v>
      </c>
      <c r="B26" s="15" t="s">
        <v>21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</v>
      </c>
      <c r="S26" s="21">
        <v>1</v>
      </c>
      <c r="T26" s="21">
        <v>0</v>
      </c>
      <c r="U26" s="21">
        <v>0</v>
      </c>
      <c r="V26" s="21">
        <v>0</v>
      </c>
      <c r="W26" s="21">
        <v>1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1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14">
        <v>0</v>
      </c>
      <c r="BD26" s="21">
        <v>0</v>
      </c>
      <c r="BE26" s="21">
        <v>1</v>
      </c>
      <c r="BF26" s="21">
        <v>0</v>
      </c>
      <c r="BG26" s="21">
        <v>0</v>
      </c>
      <c r="BH26" s="21">
        <v>0</v>
      </c>
      <c r="BI26" s="21">
        <v>0</v>
      </c>
      <c r="BJ26" s="21">
        <v>1</v>
      </c>
      <c r="BK26" s="21">
        <v>0</v>
      </c>
      <c r="BL26" s="21">
        <v>0</v>
      </c>
      <c r="BM26" s="21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2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2</v>
      </c>
      <c r="CF26" s="21">
        <v>2</v>
      </c>
      <c r="CG26" s="21">
        <v>0</v>
      </c>
      <c r="CH26" s="21">
        <v>0</v>
      </c>
      <c r="CI26" s="21">
        <v>0</v>
      </c>
      <c r="CJ26" s="21">
        <v>1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4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3</v>
      </c>
      <c r="DF26" s="21">
        <v>1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21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2</v>
      </c>
      <c r="DS26" s="21">
        <v>1</v>
      </c>
      <c r="DT26" s="21">
        <v>0</v>
      </c>
      <c r="DU26" s="21">
        <v>1</v>
      </c>
      <c r="DV26" s="21">
        <v>0</v>
      </c>
      <c r="DW26" s="21">
        <v>0</v>
      </c>
      <c r="DX26" s="21">
        <v>0</v>
      </c>
      <c r="DY26" s="21">
        <v>1</v>
      </c>
      <c r="DZ26" s="21">
        <v>0</v>
      </c>
      <c r="EA26" s="21">
        <v>0</v>
      </c>
      <c r="EB26" s="21">
        <v>0</v>
      </c>
      <c r="EC26" s="21">
        <v>0</v>
      </c>
      <c r="ED26" s="21">
        <v>0</v>
      </c>
      <c r="EE26" s="21">
        <v>4</v>
      </c>
      <c r="EF26" s="21">
        <v>0</v>
      </c>
      <c r="EG26" s="21">
        <v>0</v>
      </c>
      <c r="EH26" s="21">
        <v>0</v>
      </c>
      <c r="EI26" s="21">
        <v>1</v>
      </c>
      <c r="EJ26" s="21">
        <v>0</v>
      </c>
      <c r="EK26" s="21">
        <v>1</v>
      </c>
      <c r="EL26" s="21">
        <v>0</v>
      </c>
      <c r="EM26" s="21">
        <v>0</v>
      </c>
      <c r="EN26" s="21">
        <v>0</v>
      </c>
      <c r="EO26" s="21">
        <v>0</v>
      </c>
      <c r="EP26" s="21">
        <v>0</v>
      </c>
      <c r="EQ26" s="21">
        <v>0</v>
      </c>
      <c r="ER26" s="21">
        <v>1</v>
      </c>
      <c r="ES26" s="21">
        <v>0</v>
      </c>
      <c r="ET26" s="21">
        <v>0</v>
      </c>
      <c r="EU26" s="21">
        <v>2</v>
      </c>
      <c r="EV26" s="21">
        <v>0</v>
      </c>
      <c r="EW26" s="21">
        <v>0</v>
      </c>
      <c r="EX26" s="21">
        <v>0</v>
      </c>
      <c r="EY26" s="21">
        <v>0</v>
      </c>
      <c r="EZ26" s="21">
        <v>0</v>
      </c>
      <c r="FA26" s="21">
        <v>0</v>
      </c>
      <c r="FB26" s="21">
        <v>0</v>
      </c>
      <c r="FC26" s="21">
        <f t="shared" si="4"/>
        <v>0</v>
      </c>
      <c r="FD26" s="18">
        <f t="shared" si="28"/>
        <v>0</v>
      </c>
      <c r="FE26" s="21">
        <f t="shared" si="5"/>
        <v>0</v>
      </c>
      <c r="FF26" s="18">
        <f t="shared" si="6"/>
        <v>0</v>
      </c>
      <c r="FG26" s="21">
        <f t="shared" si="7"/>
        <v>21</v>
      </c>
      <c r="FH26" s="21">
        <f t="shared" si="29"/>
        <v>3</v>
      </c>
      <c r="FI26" s="21">
        <f t="shared" si="8"/>
        <v>5</v>
      </c>
      <c r="FJ26" s="18">
        <f t="shared" si="30"/>
        <v>4.5871559633027525E-2</v>
      </c>
      <c r="FK26" s="21">
        <f t="shared" si="9"/>
        <v>0</v>
      </c>
      <c r="FL26" s="18">
        <f t="shared" si="10"/>
        <v>0</v>
      </c>
      <c r="FM26" s="21">
        <f t="shared" si="11"/>
        <v>3</v>
      </c>
      <c r="FN26" s="18">
        <f t="shared" si="12"/>
        <v>1.0830324909747292E-2</v>
      </c>
      <c r="FO26" s="21">
        <f t="shared" si="13"/>
        <v>1</v>
      </c>
      <c r="FP26" s="18">
        <f t="shared" si="14"/>
        <v>2.0833333333333332E-2</v>
      </c>
      <c r="FQ26" s="21">
        <f t="shared" si="15"/>
        <v>3</v>
      </c>
      <c r="FR26" s="18">
        <f t="shared" si="16"/>
        <v>2.012072434607646E-3</v>
      </c>
      <c r="FS26" s="21">
        <f t="shared" si="17"/>
        <v>1</v>
      </c>
      <c r="FT26" s="18">
        <f t="shared" si="18"/>
        <v>6.4935064935064939E-3</v>
      </c>
      <c r="FU26" s="21">
        <f t="shared" si="19"/>
        <v>1</v>
      </c>
      <c r="FV26" s="18">
        <f t="shared" si="20"/>
        <v>1.6366612111292963E-3</v>
      </c>
      <c r="FW26" s="21">
        <f t="shared" si="21"/>
        <v>0</v>
      </c>
      <c r="FX26" s="18">
        <f t="shared" si="22"/>
        <v>0</v>
      </c>
      <c r="FY26" s="21">
        <f t="shared" si="23"/>
        <v>0</v>
      </c>
      <c r="FZ26" s="18">
        <f t="shared" si="24"/>
        <v>0</v>
      </c>
      <c r="GA26" s="21">
        <f t="shared" si="25"/>
        <v>0</v>
      </c>
      <c r="GB26" s="18">
        <f t="shared" si="26"/>
        <v>0</v>
      </c>
      <c r="GC26" s="19">
        <f t="shared" si="3"/>
        <v>35</v>
      </c>
      <c r="GD26" s="18">
        <f t="shared" si="27"/>
        <v>6.8762278978389E-3</v>
      </c>
    </row>
    <row r="27" spans="1:186" x14ac:dyDescent="0.25">
      <c r="A27" s="17">
        <v>25</v>
      </c>
      <c r="B27" s="15" t="s">
        <v>22</v>
      </c>
      <c r="C27" s="21">
        <v>0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2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1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1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2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1</v>
      </c>
      <c r="AS27" s="21">
        <v>1</v>
      </c>
      <c r="AT27" s="21">
        <v>0</v>
      </c>
      <c r="AU27" s="21">
        <v>0</v>
      </c>
      <c r="AV27" s="21">
        <v>0</v>
      </c>
      <c r="AW27" s="21">
        <v>0</v>
      </c>
      <c r="AX27" s="21">
        <v>1</v>
      </c>
      <c r="AY27" s="21">
        <v>0</v>
      </c>
      <c r="AZ27" s="21">
        <v>0</v>
      </c>
      <c r="BA27" s="21">
        <v>0</v>
      </c>
      <c r="BB27" s="21">
        <v>0</v>
      </c>
      <c r="BC27" s="14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1</v>
      </c>
      <c r="BN27" s="21">
        <v>0</v>
      </c>
      <c r="BO27" s="21">
        <v>0</v>
      </c>
      <c r="BP27" s="21">
        <v>0</v>
      </c>
      <c r="BQ27" s="21">
        <v>0</v>
      </c>
      <c r="BR27" s="21">
        <v>3</v>
      </c>
      <c r="BS27" s="21">
        <v>1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1</v>
      </c>
      <c r="CA27" s="21">
        <v>0</v>
      </c>
      <c r="CB27" s="21">
        <v>0</v>
      </c>
      <c r="CC27" s="21">
        <v>0</v>
      </c>
      <c r="CD27" s="21">
        <v>0</v>
      </c>
      <c r="CE27" s="21">
        <v>1</v>
      </c>
      <c r="CF27" s="21">
        <v>1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3</v>
      </c>
      <c r="CS27" s="21">
        <v>1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2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2</v>
      </c>
      <c r="DM27" s="21">
        <v>2</v>
      </c>
      <c r="DN27" s="21">
        <v>0</v>
      </c>
      <c r="DO27" s="21">
        <v>0</v>
      </c>
      <c r="DP27" s="21">
        <v>1</v>
      </c>
      <c r="DQ27" s="21">
        <v>0</v>
      </c>
      <c r="DR27" s="21">
        <v>4</v>
      </c>
      <c r="DS27" s="21">
        <v>2</v>
      </c>
      <c r="DT27" s="21">
        <v>0</v>
      </c>
      <c r="DU27" s="21">
        <v>0</v>
      </c>
      <c r="DV27" s="21">
        <v>0</v>
      </c>
      <c r="DW27" s="21">
        <v>2</v>
      </c>
      <c r="DX27" s="21">
        <v>0</v>
      </c>
      <c r="DY27" s="21">
        <v>2</v>
      </c>
      <c r="DZ27" s="21">
        <v>1</v>
      </c>
      <c r="EA27" s="21">
        <v>0</v>
      </c>
      <c r="EB27" s="21">
        <v>0</v>
      </c>
      <c r="EC27" s="21">
        <v>0</v>
      </c>
      <c r="ED27" s="21">
        <v>0</v>
      </c>
      <c r="EE27" s="21">
        <v>1</v>
      </c>
      <c r="EF27" s="21">
        <v>0</v>
      </c>
      <c r="EG27" s="21">
        <v>0</v>
      </c>
      <c r="EH27" s="21">
        <v>0</v>
      </c>
      <c r="EI27" s="21">
        <v>0</v>
      </c>
      <c r="EJ27" s="21">
        <v>2</v>
      </c>
      <c r="EK27" s="21">
        <v>1</v>
      </c>
      <c r="EL27" s="21">
        <v>0</v>
      </c>
      <c r="EM27" s="21">
        <v>0</v>
      </c>
      <c r="EN27" s="21">
        <v>0</v>
      </c>
      <c r="EO27" s="21">
        <v>0</v>
      </c>
      <c r="EP27" s="21">
        <v>0</v>
      </c>
      <c r="EQ27" s="21">
        <v>0</v>
      </c>
      <c r="ER27" s="21">
        <v>1</v>
      </c>
      <c r="ES27" s="21">
        <v>0</v>
      </c>
      <c r="ET27" s="21">
        <v>0</v>
      </c>
      <c r="EU27" s="21">
        <v>0</v>
      </c>
      <c r="EV27" s="21">
        <v>0</v>
      </c>
      <c r="EW27" s="21">
        <v>0</v>
      </c>
      <c r="EX27" s="21">
        <v>1</v>
      </c>
      <c r="EY27" s="21">
        <v>2</v>
      </c>
      <c r="EZ27" s="21">
        <v>0</v>
      </c>
      <c r="FA27" s="21">
        <v>0</v>
      </c>
      <c r="FB27" s="21">
        <v>0</v>
      </c>
      <c r="FC27" s="21">
        <f t="shared" si="4"/>
        <v>1</v>
      </c>
      <c r="FD27" s="18">
        <f t="shared" si="28"/>
        <v>2.2222222222222223E-2</v>
      </c>
      <c r="FE27" s="21">
        <f t="shared" si="5"/>
        <v>0</v>
      </c>
      <c r="FF27" s="18">
        <f t="shared" si="6"/>
        <v>0</v>
      </c>
      <c r="FG27" s="21">
        <f t="shared" si="7"/>
        <v>19</v>
      </c>
      <c r="FH27" s="21">
        <f t="shared" si="29"/>
        <v>0</v>
      </c>
      <c r="FI27" s="21">
        <f t="shared" si="8"/>
        <v>6</v>
      </c>
      <c r="FJ27" s="18">
        <f t="shared" si="30"/>
        <v>5.5045871559633031E-2</v>
      </c>
      <c r="FK27" s="21">
        <f t="shared" si="9"/>
        <v>0</v>
      </c>
      <c r="FL27" s="18">
        <f t="shared" si="10"/>
        <v>0</v>
      </c>
      <c r="FM27" s="21">
        <f t="shared" si="11"/>
        <v>0</v>
      </c>
      <c r="FN27" s="18">
        <f t="shared" si="12"/>
        <v>0</v>
      </c>
      <c r="FO27" s="21">
        <f t="shared" si="13"/>
        <v>0</v>
      </c>
      <c r="FP27" s="18">
        <f t="shared" si="14"/>
        <v>0</v>
      </c>
      <c r="FQ27" s="21">
        <f t="shared" si="15"/>
        <v>5</v>
      </c>
      <c r="FR27" s="18">
        <f t="shared" si="16"/>
        <v>3.3534540576794099E-3</v>
      </c>
      <c r="FS27" s="21">
        <f t="shared" si="17"/>
        <v>7</v>
      </c>
      <c r="FT27" s="18">
        <f t="shared" si="18"/>
        <v>4.5454545454545456E-2</v>
      </c>
      <c r="FU27" s="21">
        <f t="shared" si="19"/>
        <v>6</v>
      </c>
      <c r="FV27" s="18">
        <f t="shared" si="20"/>
        <v>9.8199672667757774E-3</v>
      </c>
      <c r="FW27" s="21">
        <f t="shared" si="21"/>
        <v>5</v>
      </c>
      <c r="FX27" s="18">
        <f t="shared" si="22"/>
        <v>1.6286644951140065E-2</v>
      </c>
      <c r="FY27" s="21">
        <f t="shared" si="23"/>
        <v>0</v>
      </c>
      <c r="FZ27" s="18">
        <f t="shared" si="24"/>
        <v>0</v>
      </c>
      <c r="GA27" s="21">
        <f t="shared" si="25"/>
        <v>0</v>
      </c>
      <c r="GB27" s="18">
        <f t="shared" si="26"/>
        <v>0</v>
      </c>
      <c r="GC27" s="19">
        <f t="shared" si="3"/>
        <v>49</v>
      </c>
      <c r="GD27" s="18">
        <f t="shared" si="27"/>
        <v>9.6267190569744605E-3</v>
      </c>
    </row>
    <row r="28" spans="1:186" x14ac:dyDescent="0.25">
      <c r="A28" s="17">
        <v>26</v>
      </c>
      <c r="B28" s="15" t="s">
        <v>23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1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1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1</v>
      </c>
      <c r="AS28" s="21">
        <v>0</v>
      </c>
      <c r="AT28" s="21">
        <v>0</v>
      </c>
      <c r="AU28" s="21">
        <v>0</v>
      </c>
      <c r="AV28" s="21">
        <v>0</v>
      </c>
      <c r="AW28" s="21">
        <v>2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14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1</v>
      </c>
      <c r="BL28" s="21">
        <v>0</v>
      </c>
      <c r="BM28" s="21">
        <v>0</v>
      </c>
      <c r="BN28" s="21">
        <v>0</v>
      </c>
      <c r="BO28" s="21">
        <v>1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2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2</v>
      </c>
      <c r="CX28" s="21">
        <v>0</v>
      </c>
      <c r="CY28" s="21">
        <v>1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1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2</v>
      </c>
      <c r="DS28" s="21">
        <v>1</v>
      </c>
      <c r="DT28" s="21">
        <v>0</v>
      </c>
      <c r="DU28" s="21">
        <v>0</v>
      </c>
      <c r="DV28" s="21">
        <v>0</v>
      </c>
      <c r="DW28" s="21">
        <v>0</v>
      </c>
      <c r="DX28" s="21">
        <v>1</v>
      </c>
      <c r="DY28" s="21">
        <v>0</v>
      </c>
      <c r="DZ28" s="21">
        <v>0</v>
      </c>
      <c r="EA28" s="21">
        <v>0</v>
      </c>
      <c r="EB28" s="21">
        <v>0</v>
      </c>
      <c r="EC28" s="21">
        <v>0</v>
      </c>
      <c r="ED28" s="21">
        <v>0</v>
      </c>
      <c r="EE28" s="21">
        <v>1</v>
      </c>
      <c r="EF28" s="21">
        <v>0</v>
      </c>
      <c r="EG28" s="21">
        <v>0</v>
      </c>
      <c r="EH28" s="21">
        <v>1</v>
      </c>
      <c r="EI28" s="21">
        <v>0</v>
      </c>
      <c r="EJ28" s="21">
        <v>1</v>
      </c>
      <c r="EK28" s="21">
        <v>1</v>
      </c>
      <c r="EL28" s="21">
        <v>0</v>
      </c>
      <c r="EM28" s="21">
        <v>0</v>
      </c>
      <c r="EN28" s="21">
        <v>0</v>
      </c>
      <c r="EO28" s="21">
        <v>0</v>
      </c>
      <c r="EP28" s="21">
        <v>0</v>
      </c>
      <c r="EQ28" s="21">
        <v>0</v>
      </c>
      <c r="ER28" s="21">
        <v>1</v>
      </c>
      <c r="ES28" s="21">
        <v>0</v>
      </c>
      <c r="ET28" s="21">
        <v>0</v>
      </c>
      <c r="EU28" s="21">
        <v>0</v>
      </c>
      <c r="EV28" s="21">
        <v>0</v>
      </c>
      <c r="EW28" s="21">
        <v>0</v>
      </c>
      <c r="EX28" s="21">
        <v>0</v>
      </c>
      <c r="EY28" s="21">
        <v>0</v>
      </c>
      <c r="EZ28" s="21">
        <v>1</v>
      </c>
      <c r="FA28" s="21">
        <v>0</v>
      </c>
      <c r="FB28" s="21">
        <v>0</v>
      </c>
      <c r="FC28" s="21">
        <f t="shared" si="4"/>
        <v>0</v>
      </c>
      <c r="FD28" s="18">
        <f t="shared" si="28"/>
        <v>0</v>
      </c>
      <c r="FE28" s="21">
        <f t="shared" si="5"/>
        <v>0</v>
      </c>
      <c r="FF28" s="18">
        <f t="shared" si="6"/>
        <v>0</v>
      </c>
      <c r="FG28" s="21">
        <f t="shared" si="7"/>
        <v>7</v>
      </c>
      <c r="FH28" s="21">
        <f t="shared" si="29"/>
        <v>1</v>
      </c>
      <c r="FI28" s="21">
        <f t="shared" si="8"/>
        <v>1</v>
      </c>
      <c r="FJ28" s="18">
        <f t="shared" si="30"/>
        <v>9.1743119266055051E-3</v>
      </c>
      <c r="FK28" s="21">
        <f t="shared" si="9"/>
        <v>0</v>
      </c>
      <c r="FL28" s="18">
        <f t="shared" si="10"/>
        <v>0</v>
      </c>
      <c r="FM28" s="21">
        <f t="shared" si="11"/>
        <v>1</v>
      </c>
      <c r="FN28" s="18">
        <f t="shared" si="12"/>
        <v>3.6101083032490976E-3</v>
      </c>
      <c r="FO28" s="21">
        <f t="shared" si="13"/>
        <v>0</v>
      </c>
      <c r="FP28" s="18">
        <f t="shared" si="14"/>
        <v>0</v>
      </c>
      <c r="FQ28" s="21">
        <f t="shared" si="15"/>
        <v>9</v>
      </c>
      <c r="FR28" s="18">
        <f t="shared" si="16"/>
        <v>6.0362173038229373E-3</v>
      </c>
      <c r="FS28" s="21">
        <f t="shared" si="17"/>
        <v>4</v>
      </c>
      <c r="FT28" s="18">
        <f t="shared" si="18"/>
        <v>2.5974025974025976E-2</v>
      </c>
      <c r="FU28" s="21">
        <f t="shared" si="19"/>
        <v>1</v>
      </c>
      <c r="FV28" s="18">
        <f t="shared" si="20"/>
        <v>1.6366612111292963E-3</v>
      </c>
      <c r="FW28" s="21">
        <f t="shared" si="21"/>
        <v>1</v>
      </c>
      <c r="FX28" s="18">
        <f t="shared" si="22"/>
        <v>3.2573289902280132E-3</v>
      </c>
      <c r="FY28" s="21">
        <f t="shared" si="23"/>
        <v>0</v>
      </c>
      <c r="FZ28" s="18">
        <f t="shared" si="24"/>
        <v>0</v>
      </c>
      <c r="GA28" s="21">
        <f t="shared" si="25"/>
        <v>1</v>
      </c>
      <c r="GB28" s="18">
        <f t="shared" si="26"/>
        <v>1</v>
      </c>
      <c r="GC28" s="19">
        <f t="shared" si="3"/>
        <v>25</v>
      </c>
      <c r="GD28" s="18">
        <f t="shared" si="27"/>
        <v>4.911591355599214E-3</v>
      </c>
    </row>
    <row r="29" spans="1:186" x14ac:dyDescent="0.25">
      <c r="A29" s="17">
        <v>27</v>
      </c>
      <c r="B29" s="15" t="s">
        <v>24</v>
      </c>
      <c r="C29" s="21">
        <v>0</v>
      </c>
      <c r="D29" s="21">
        <v>0</v>
      </c>
      <c r="E29" s="21">
        <v>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2</v>
      </c>
      <c r="S29" s="21">
        <v>0</v>
      </c>
      <c r="T29" s="21">
        <v>1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3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5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14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21">
        <v>0</v>
      </c>
      <c r="BP29" s="21">
        <v>0</v>
      </c>
      <c r="BQ29" s="21">
        <v>0</v>
      </c>
      <c r="BR29" s="21">
        <v>1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1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2</v>
      </c>
      <c r="CF29" s="21">
        <v>1</v>
      </c>
      <c r="CG29" s="21">
        <v>0</v>
      </c>
      <c r="CH29" s="21">
        <v>0</v>
      </c>
      <c r="CI29" s="21">
        <v>0</v>
      </c>
      <c r="CJ29" s="21">
        <v>1</v>
      </c>
      <c r="CK29" s="21">
        <v>0</v>
      </c>
      <c r="CL29" s="21">
        <v>0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3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1</v>
      </c>
      <c r="DF29" s="21">
        <v>0</v>
      </c>
      <c r="DG29" s="21">
        <v>0</v>
      </c>
      <c r="DH29" s="21">
        <v>0</v>
      </c>
      <c r="DI29" s="21">
        <v>0</v>
      </c>
      <c r="DJ29" s="21">
        <v>0</v>
      </c>
      <c r="DK29" s="21">
        <v>0</v>
      </c>
      <c r="DL29" s="21">
        <v>0</v>
      </c>
      <c r="DM29" s="21">
        <v>0</v>
      </c>
      <c r="DN29" s="21">
        <v>0</v>
      </c>
      <c r="DO29" s="21">
        <v>0</v>
      </c>
      <c r="DP29" s="21">
        <v>0</v>
      </c>
      <c r="DQ29" s="21">
        <v>0</v>
      </c>
      <c r="DR29" s="21">
        <v>0</v>
      </c>
      <c r="DS29" s="21">
        <v>0</v>
      </c>
      <c r="DT29" s="21">
        <v>0</v>
      </c>
      <c r="DU29" s="21">
        <v>0</v>
      </c>
      <c r="DV29" s="21">
        <v>0</v>
      </c>
      <c r="DW29" s="21">
        <v>1</v>
      </c>
      <c r="DX29" s="21">
        <v>0</v>
      </c>
      <c r="DY29" s="21">
        <v>0</v>
      </c>
      <c r="DZ29" s="21">
        <v>0</v>
      </c>
      <c r="EA29" s="21">
        <v>0</v>
      </c>
      <c r="EB29" s="21">
        <v>0</v>
      </c>
      <c r="EC29" s="21">
        <v>0</v>
      </c>
      <c r="ED29" s="21">
        <v>0</v>
      </c>
      <c r="EE29" s="21">
        <v>2</v>
      </c>
      <c r="EF29" s="21">
        <v>0</v>
      </c>
      <c r="EG29" s="21">
        <v>0</v>
      </c>
      <c r="EH29" s="21">
        <v>0</v>
      </c>
      <c r="EI29" s="21">
        <v>0</v>
      </c>
      <c r="EJ29" s="21">
        <v>0</v>
      </c>
      <c r="EK29" s="21">
        <v>0</v>
      </c>
      <c r="EL29" s="21">
        <v>0</v>
      </c>
      <c r="EM29" s="21">
        <v>0</v>
      </c>
      <c r="EN29" s="21">
        <v>0</v>
      </c>
      <c r="EO29" s="21">
        <v>0</v>
      </c>
      <c r="EP29" s="21">
        <v>0</v>
      </c>
      <c r="EQ29" s="21">
        <v>0</v>
      </c>
      <c r="ER29" s="21">
        <v>1</v>
      </c>
      <c r="ES29" s="21">
        <v>0</v>
      </c>
      <c r="ET29" s="21">
        <v>0</v>
      </c>
      <c r="EU29" s="21">
        <v>0</v>
      </c>
      <c r="EV29" s="21">
        <v>0</v>
      </c>
      <c r="EW29" s="21">
        <v>0</v>
      </c>
      <c r="EX29" s="21">
        <v>0</v>
      </c>
      <c r="EY29" s="21">
        <v>0</v>
      </c>
      <c r="EZ29" s="21">
        <v>0</v>
      </c>
      <c r="FA29" s="21">
        <v>0</v>
      </c>
      <c r="FB29" s="21">
        <v>0</v>
      </c>
      <c r="FC29" s="21">
        <f t="shared" si="4"/>
        <v>0</v>
      </c>
      <c r="FD29" s="18">
        <f t="shared" si="28"/>
        <v>0</v>
      </c>
      <c r="FE29" s="21">
        <f t="shared" si="5"/>
        <v>0</v>
      </c>
      <c r="FF29" s="18">
        <f t="shared" si="6"/>
        <v>0</v>
      </c>
      <c r="FG29" s="21">
        <f t="shared" si="7"/>
        <v>23</v>
      </c>
      <c r="FH29" s="21">
        <f t="shared" si="29"/>
        <v>0</v>
      </c>
      <c r="FI29" s="21">
        <f t="shared" si="8"/>
        <v>1</v>
      </c>
      <c r="FJ29" s="18">
        <f t="shared" si="30"/>
        <v>9.1743119266055051E-3</v>
      </c>
      <c r="FK29" s="21">
        <f t="shared" si="9"/>
        <v>1</v>
      </c>
      <c r="FL29" s="18">
        <f t="shared" si="10"/>
        <v>5.0000000000000001E-3</v>
      </c>
      <c r="FM29" s="21">
        <f t="shared" si="11"/>
        <v>0</v>
      </c>
      <c r="FN29" s="18">
        <f t="shared" si="12"/>
        <v>0</v>
      </c>
      <c r="FO29" s="21">
        <f t="shared" si="13"/>
        <v>0</v>
      </c>
      <c r="FP29" s="18">
        <f t="shared" si="14"/>
        <v>0</v>
      </c>
      <c r="FQ29" s="21">
        <f t="shared" si="15"/>
        <v>2</v>
      </c>
      <c r="FR29" s="18">
        <f t="shared" si="16"/>
        <v>1.3413816230717639E-3</v>
      </c>
      <c r="FS29" s="21">
        <f t="shared" si="17"/>
        <v>1</v>
      </c>
      <c r="FT29" s="18">
        <f t="shared" si="18"/>
        <v>6.4935064935064939E-3</v>
      </c>
      <c r="FU29" s="21">
        <f t="shared" si="19"/>
        <v>0</v>
      </c>
      <c r="FV29" s="18">
        <f t="shared" si="20"/>
        <v>0</v>
      </c>
      <c r="FW29" s="21">
        <f t="shared" si="21"/>
        <v>0</v>
      </c>
      <c r="FX29" s="18">
        <f t="shared" si="22"/>
        <v>0</v>
      </c>
      <c r="FY29" s="21">
        <f t="shared" si="23"/>
        <v>0</v>
      </c>
      <c r="FZ29" s="18">
        <f t="shared" si="24"/>
        <v>0</v>
      </c>
      <c r="GA29" s="21">
        <f t="shared" si="25"/>
        <v>0</v>
      </c>
      <c r="GB29" s="18">
        <f t="shared" si="26"/>
        <v>0</v>
      </c>
      <c r="GC29" s="19">
        <f t="shared" si="3"/>
        <v>28</v>
      </c>
      <c r="GD29" s="18">
        <f t="shared" si="27"/>
        <v>5.5009823182711201E-3</v>
      </c>
    </row>
    <row r="30" spans="1:186" x14ac:dyDescent="0.25">
      <c r="A30" s="17">
        <v>28</v>
      </c>
      <c r="B30" s="15" t="s">
        <v>25</v>
      </c>
      <c r="C30" s="21">
        <v>0</v>
      </c>
      <c r="D30" s="21">
        <v>0</v>
      </c>
      <c r="E30" s="21">
        <v>19</v>
      </c>
      <c r="F30" s="21">
        <v>0</v>
      </c>
      <c r="G30" s="21">
        <v>1</v>
      </c>
      <c r="H30" s="21">
        <v>0</v>
      </c>
      <c r="I30" s="21">
        <v>0</v>
      </c>
      <c r="J30" s="21">
        <v>3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18</v>
      </c>
      <c r="S30" s="21">
        <v>0</v>
      </c>
      <c r="T30" s="21">
        <v>0</v>
      </c>
      <c r="U30" s="21">
        <v>0</v>
      </c>
      <c r="V30" s="21">
        <v>0</v>
      </c>
      <c r="W30" s="21">
        <v>6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19</v>
      </c>
      <c r="AF30" s="21">
        <v>0</v>
      </c>
      <c r="AG30" s="21">
        <v>1</v>
      </c>
      <c r="AH30" s="21">
        <v>0</v>
      </c>
      <c r="AI30" s="21">
        <v>0</v>
      </c>
      <c r="AJ30" s="21">
        <v>3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0</v>
      </c>
      <c r="AR30" s="21">
        <v>5</v>
      </c>
      <c r="AS30" s="21">
        <v>0</v>
      </c>
      <c r="AT30" s="21">
        <v>0</v>
      </c>
      <c r="AU30" s="21">
        <v>2</v>
      </c>
      <c r="AV30" s="21">
        <v>0</v>
      </c>
      <c r="AW30" s="21">
        <v>0</v>
      </c>
      <c r="AX30" s="21">
        <v>1</v>
      </c>
      <c r="AY30" s="21">
        <v>0</v>
      </c>
      <c r="AZ30" s="21">
        <v>2</v>
      </c>
      <c r="BA30" s="21">
        <v>0</v>
      </c>
      <c r="BB30" s="21">
        <v>0</v>
      </c>
      <c r="BC30" s="14">
        <v>1</v>
      </c>
      <c r="BD30" s="21">
        <v>0</v>
      </c>
      <c r="BE30" s="21">
        <v>4</v>
      </c>
      <c r="BF30" s="21">
        <v>0</v>
      </c>
      <c r="BG30" s="21">
        <v>0</v>
      </c>
      <c r="BH30" s="21">
        <v>0</v>
      </c>
      <c r="BI30" s="21">
        <v>0</v>
      </c>
      <c r="BJ30" s="21">
        <v>1</v>
      </c>
      <c r="BK30" s="21">
        <v>0</v>
      </c>
      <c r="BL30" s="21">
        <v>0</v>
      </c>
      <c r="BM30" s="21">
        <v>1</v>
      </c>
      <c r="BN30" s="21">
        <v>0</v>
      </c>
      <c r="BO30" s="21">
        <v>0</v>
      </c>
      <c r="BP30" s="21">
        <v>0</v>
      </c>
      <c r="BQ30" s="21">
        <v>0</v>
      </c>
      <c r="BR30" s="21">
        <v>3</v>
      </c>
      <c r="BS30" s="21">
        <v>0</v>
      </c>
      <c r="BT30" s="21">
        <v>0</v>
      </c>
      <c r="BU30" s="21">
        <v>1</v>
      </c>
      <c r="BV30" s="21">
        <v>0</v>
      </c>
      <c r="BW30" s="21">
        <v>1</v>
      </c>
      <c r="BX30" s="21">
        <v>1</v>
      </c>
      <c r="BY30" s="21">
        <v>1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1</v>
      </c>
      <c r="CF30" s="21">
        <v>0</v>
      </c>
      <c r="CG30" s="21">
        <v>1</v>
      </c>
      <c r="CH30" s="21">
        <v>0</v>
      </c>
      <c r="CI30" s="21">
        <v>0</v>
      </c>
      <c r="CJ30" s="21">
        <v>5</v>
      </c>
      <c r="CK30" s="21">
        <v>0</v>
      </c>
      <c r="CL30" s="21">
        <v>0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3</v>
      </c>
      <c r="CS30" s="21">
        <v>0</v>
      </c>
      <c r="CT30" s="21">
        <v>0</v>
      </c>
      <c r="CU30" s="21">
        <v>0</v>
      </c>
      <c r="CV30" s="21">
        <v>0</v>
      </c>
      <c r="CW30" s="21">
        <v>4</v>
      </c>
      <c r="CX30" s="21">
        <v>1</v>
      </c>
      <c r="CY30" s="21">
        <v>1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4</v>
      </c>
      <c r="DF30" s="21">
        <v>0</v>
      </c>
      <c r="DG30" s="21">
        <v>0</v>
      </c>
      <c r="DH30" s="21">
        <v>3</v>
      </c>
      <c r="DI30" s="21">
        <v>1</v>
      </c>
      <c r="DJ30" s="21">
        <v>22</v>
      </c>
      <c r="DK30" s="21">
        <v>0</v>
      </c>
      <c r="DL30" s="21">
        <v>1</v>
      </c>
      <c r="DM30" s="21">
        <v>0</v>
      </c>
      <c r="DN30" s="21">
        <v>0</v>
      </c>
      <c r="DO30" s="21">
        <v>0</v>
      </c>
      <c r="DP30" s="21">
        <v>0</v>
      </c>
      <c r="DQ30" s="21">
        <v>0</v>
      </c>
      <c r="DR30" s="21">
        <v>6</v>
      </c>
      <c r="DS30" s="21">
        <v>0</v>
      </c>
      <c r="DT30" s="21">
        <v>0</v>
      </c>
      <c r="DU30" s="21">
        <v>1</v>
      </c>
      <c r="DV30" s="21">
        <v>0</v>
      </c>
      <c r="DW30" s="21">
        <v>7</v>
      </c>
      <c r="DX30" s="21">
        <v>0</v>
      </c>
      <c r="DY30" s="21">
        <v>4</v>
      </c>
      <c r="DZ30" s="21">
        <v>2</v>
      </c>
      <c r="EA30" s="21">
        <v>0</v>
      </c>
      <c r="EB30" s="21">
        <v>0</v>
      </c>
      <c r="EC30" s="21">
        <v>0</v>
      </c>
      <c r="ED30" s="21">
        <v>0</v>
      </c>
      <c r="EE30" s="21">
        <v>6</v>
      </c>
      <c r="EF30" s="21">
        <v>1</v>
      </c>
      <c r="EG30" s="21">
        <v>0</v>
      </c>
      <c r="EH30" s="21">
        <v>0</v>
      </c>
      <c r="EI30" s="21">
        <v>0</v>
      </c>
      <c r="EJ30" s="21">
        <v>3</v>
      </c>
      <c r="EK30" s="21">
        <v>0</v>
      </c>
      <c r="EL30" s="21">
        <v>3</v>
      </c>
      <c r="EM30" s="21">
        <v>1</v>
      </c>
      <c r="EN30" s="21">
        <v>0</v>
      </c>
      <c r="EO30" s="21">
        <v>0</v>
      </c>
      <c r="EP30" s="21">
        <v>0</v>
      </c>
      <c r="EQ30" s="21">
        <v>0</v>
      </c>
      <c r="ER30" s="21">
        <v>3</v>
      </c>
      <c r="ES30" s="21">
        <v>0</v>
      </c>
      <c r="ET30" s="21">
        <v>0</v>
      </c>
      <c r="EU30" s="21">
        <v>0</v>
      </c>
      <c r="EV30" s="21">
        <v>0</v>
      </c>
      <c r="EW30" s="21">
        <v>2</v>
      </c>
      <c r="EX30" s="21">
        <v>1</v>
      </c>
      <c r="EY30" s="21">
        <v>4</v>
      </c>
      <c r="EZ30" s="21">
        <v>0</v>
      </c>
      <c r="FA30" s="21">
        <v>0</v>
      </c>
      <c r="FB30" s="21">
        <v>0</v>
      </c>
      <c r="FC30" s="21">
        <f t="shared" si="4"/>
        <v>1</v>
      </c>
      <c r="FD30" s="18">
        <f t="shared" si="28"/>
        <v>2.2222222222222223E-2</v>
      </c>
      <c r="FE30" s="21">
        <f t="shared" si="5"/>
        <v>0</v>
      </c>
      <c r="FF30" s="18">
        <f t="shared" si="6"/>
        <v>0</v>
      </c>
      <c r="FG30" s="21">
        <f t="shared" si="7"/>
        <v>91</v>
      </c>
      <c r="FH30" s="21">
        <f t="shared" si="29"/>
        <v>7</v>
      </c>
      <c r="FI30" s="21">
        <f t="shared" si="8"/>
        <v>1</v>
      </c>
      <c r="FJ30" s="18">
        <f t="shared" si="30"/>
        <v>9.1743119266055051E-3</v>
      </c>
      <c r="FK30" s="21">
        <f t="shared" si="9"/>
        <v>3</v>
      </c>
      <c r="FL30" s="18">
        <f t="shared" si="10"/>
        <v>1.4999999999999999E-2</v>
      </c>
      <c r="FM30" s="21">
        <f t="shared" si="11"/>
        <v>7</v>
      </c>
      <c r="FN30" s="18">
        <f t="shared" si="12"/>
        <v>2.5270758122743681E-2</v>
      </c>
      <c r="FO30" s="21">
        <f t="shared" si="13"/>
        <v>1</v>
      </c>
      <c r="FP30" s="18">
        <f t="shared" si="14"/>
        <v>2.0833333333333332E-2</v>
      </c>
      <c r="FQ30" s="21">
        <f t="shared" si="15"/>
        <v>57</v>
      </c>
      <c r="FR30" s="18">
        <f t="shared" si="16"/>
        <v>3.8229376257545272E-2</v>
      </c>
      <c r="FS30" s="21">
        <f t="shared" si="17"/>
        <v>4</v>
      </c>
      <c r="FT30" s="18">
        <f t="shared" si="18"/>
        <v>2.5974025974025976E-2</v>
      </c>
      <c r="FU30" s="21">
        <f t="shared" si="19"/>
        <v>14</v>
      </c>
      <c r="FV30" s="18">
        <f t="shared" si="20"/>
        <v>2.2913256955810146E-2</v>
      </c>
      <c r="FW30" s="21">
        <f t="shared" si="21"/>
        <v>6</v>
      </c>
      <c r="FX30" s="18">
        <f t="shared" si="22"/>
        <v>1.9543973941368076E-2</v>
      </c>
      <c r="FY30" s="21">
        <f t="shared" si="23"/>
        <v>0</v>
      </c>
      <c r="FZ30" s="18">
        <f t="shared" si="24"/>
        <v>0</v>
      </c>
      <c r="GA30" s="21">
        <f t="shared" si="25"/>
        <v>0</v>
      </c>
      <c r="GB30" s="18">
        <f t="shared" si="26"/>
        <v>0</v>
      </c>
      <c r="GC30" s="19">
        <f t="shared" si="3"/>
        <v>185</v>
      </c>
      <c r="GD30" s="18">
        <f t="shared" si="27"/>
        <v>3.6345776031434185E-2</v>
      </c>
    </row>
    <row r="31" spans="1:186" x14ac:dyDescent="0.25">
      <c r="A31" s="17">
        <v>29</v>
      </c>
      <c r="B31" s="15" t="s">
        <v>26</v>
      </c>
      <c r="C31" s="21">
        <v>0</v>
      </c>
      <c r="D31" s="21">
        <v>0</v>
      </c>
      <c r="E31" s="21">
        <v>2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1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2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1</v>
      </c>
      <c r="AX31" s="21">
        <v>1</v>
      </c>
      <c r="AY31" s="21">
        <v>0</v>
      </c>
      <c r="AZ31" s="21">
        <v>0</v>
      </c>
      <c r="BA31" s="21">
        <v>0</v>
      </c>
      <c r="BB31" s="21">
        <v>0</v>
      </c>
      <c r="BC31" s="14">
        <v>0</v>
      </c>
      <c r="BD31" s="21">
        <v>0</v>
      </c>
      <c r="BE31" s="21">
        <v>2</v>
      </c>
      <c r="BF31" s="21">
        <v>0</v>
      </c>
      <c r="BG31" s="21">
        <v>0</v>
      </c>
      <c r="BH31" s="21">
        <v>0</v>
      </c>
      <c r="BI31" s="21">
        <v>0</v>
      </c>
      <c r="BJ31" s="21">
        <v>1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  <c r="BQ31" s="21">
        <v>0</v>
      </c>
      <c r="BR31" s="21">
        <v>3</v>
      </c>
      <c r="BS31" s="21">
        <v>0</v>
      </c>
      <c r="BT31" s="21">
        <v>0</v>
      </c>
      <c r="BU31" s="21">
        <v>0</v>
      </c>
      <c r="BV31" s="21">
        <v>0</v>
      </c>
      <c r="BW31" s="21">
        <v>1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2</v>
      </c>
      <c r="CF31" s="21">
        <v>0</v>
      </c>
      <c r="CG31" s="21">
        <v>0</v>
      </c>
      <c r="CH31" s="21">
        <v>1</v>
      </c>
      <c r="CI31" s="21">
        <v>0</v>
      </c>
      <c r="CJ31" s="21">
        <v>1</v>
      </c>
      <c r="CK31" s="21">
        <v>0</v>
      </c>
      <c r="CL31" s="21">
        <v>0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1</v>
      </c>
      <c r="CS31" s="21">
        <v>0</v>
      </c>
      <c r="CT31" s="21">
        <v>0</v>
      </c>
      <c r="CU31" s="21">
        <v>0</v>
      </c>
      <c r="CV31" s="21">
        <v>0</v>
      </c>
      <c r="CW31" s="21">
        <v>1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3</v>
      </c>
      <c r="DF31" s="21">
        <v>1</v>
      </c>
      <c r="DG31" s="21">
        <v>1</v>
      </c>
      <c r="DH31" s="21">
        <v>0</v>
      </c>
      <c r="DI31" s="21">
        <v>0</v>
      </c>
      <c r="DJ31" s="21">
        <v>4</v>
      </c>
      <c r="DK31" s="21">
        <v>0</v>
      </c>
      <c r="DL31" s="21">
        <v>0</v>
      </c>
      <c r="DM31" s="21">
        <v>0</v>
      </c>
      <c r="DN31" s="21">
        <v>0</v>
      </c>
      <c r="DO31" s="21">
        <v>0</v>
      </c>
      <c r="DP31" s="21">
        <v>0</v>
      </c>
      <c r="DQ31" s="21">
        <v>0</v>
      </c>
      <c r="DR31" s="21">
        <v>3</v>
      </c>
      <c r="DS31" s="21">
        <v>1</v>
      </c>
      <c r="DT31" s="21">
        <v>0</v>
      </c>
      <c r="DU31" s="21">
        <v>0</v>
      </c>
      <c r="DV31" s="21">
        <v>0</v>
      </c>
      <c r="DW31" s="21">
        <v>3</v>
      </c>
      <c r="DX31" s="21">
        <v>0</v>
      </c>
      <c r="DY31" s="21">
        <v>0</v>
      </c>
      <c r="DZ31" s="21">
        <v>0</v>
      </c>
      <c r="EA31" s="21">
        <v>0</v>
      </c>
      <c r="EB31" s="21">
        <v>0</v>
      </c>
      <c r="EC31" s="21">
        <v>0</v>
      </c>
      <c r="ED31" s="21">
        <v>0</v>
      </c>
      <c r="EE31" s="21">
        <v>2</v>
      </c>
      <c r="EF31" s="21">
        <v>1</v>
      </c>
      <c r="EG31" s="21">
        <v>0</v>
      </c>
      <c r="EH31" s="21">
        <v>0</v>
      </c>
      <c r="EI31" s="21">
        <v>0</v>
      </c>
      <c r="EJ31" s="21">
        <v>0</v>
      </c>
      <c r="EK31" s="21">
        <v>0</v>
      </c>
      <c r="EL31" s="21">
        <v>0</v>
      </c>
      <c r="EM31" s="21">
        <v>1</v>
      </c>
      <c r="EN31" s="21">
        <v>0</v>
      </c>
      <c r="EO31" s="21">
        <v>0</v>
      </c>
      <c r="EP31" s="21">
        <v>0</v>
      </c>
      <c r="EQ31" s="21">
        <v>0</v>
      </c>
      <c r="ER31" s="21">
        <v>2</v>
      </c>
      <c r="ES31" s="21">
        <v>0</v>
      </c>
      <c r="ET31" s="21">
        <v>0</v>
      </c>
      <c r="EU31" s="21">
        <v>0</v>
      </c>
      <c r="EV31" s="21">
        <v>0</v>
      </c>
      <c r="EW31" s="21">
        <v>3</v>
      </c>
      <c r="EX31" s="21">
        <v>0</v>
      </c>
      <c r="EY31" s="21">
        <v>0</v>
      </c>
      <c r="EZ31" s="21">
        <v>0</v>
      </c>
      <c r="FA31" s="21">
        <v>0</v>
      </c>
      <c r="FB31" s="21">
        <v>0</v>
      </c>
      <c r="FC31" s="21">
        <f t="shared" si="4"/>
        <v>0</v>
      </c>
      <c r="FD31" s="18">
        <f t="shared" si="28"/>
        <v>0</v>
      </c>
      <c r="FE31" s="21">
        <f t="shared" si="5"/>
        <v>0</v>
      </c>
      <c r="FF31" s="18">
        <f t="shared" si="6"/>
        <v>0</v>
      </c>
      <c r="FG31" s="21">
        <f t="shared" si="7"/>
        <v>23</v>
      </c>
      <c r="FH31" s="21">
        <f t="shared" si="29"/>
        <v>1</v>
      </c>
      <c r="FI31" s="21">
        <f t="shared" si="8"/>
        <v>3</v>
      </c>
      <c r="FJ31" s="18">
        <f t="shared" si="30"/>
        <v>2.7522935779816515E-2</v>
      </c>
      <c r="FK31" s="21">
        <f t="shared" si="9"/>
        <v>1</v>
      </c>
      <c r="FL31" s="18">
        <f t="shared" si="10"/>
        <v>5.0000000000000001E-3</v>
      </c>
      <c r="FM31" s="21">
        <f t="shared" si="11"/>
        <v>1</v>
      </c>
      <c r="FN31" s="18">
        <f t="shared" si="12"/>
        <v>3.6101083032490976E-3</v>
      </c>
      <c r="FO31" s="21">
        <f t="shared" si="13"/>
        <v>0</v>
      </c>
      <c r="FP31" s="18">
        <f t="shared" si="14"/>
        <v>0</v>
      </c>
      <c r="FQ31" s="21">
        <f t="shared" si="15"/>
        <v>15</v>
      </c>
      <c r="FR31" s="18">
        <f t="shared" si="16"/>
        <v>1.0060362173038229E-2</v>
      </c>
      <c r="FS31" s="21">
        <f t="shared" si="17"/>
        <v>1</v>
      </c>
      <c r="FT31" s="18">
        <f t="shared" si="18"/>
        <v>6.4935064935064939E-3</v>
      </c>
      <c r="FU31" s="21">
        <f t="shared" si="19"/>
        <v>1</v>
      </c>
      <c r="FV31" s="18">
        <f t="shared" si="20"/>
        <v>1.6366612111292963E-3</v>
      </c>
      <c r="FW31" s="21">
        <f t="shared" si="21"/>
        <v>1</v>
      </c>
      <c r="FX31" s="18">
        <f t="shared" si="22"/>
        <v>3.2573289902280132E-3</v>
      </c>
      <c r="FY31" s="21">
        <f t="shared" si="23"/>
        <v>0</v>
      </c>
      <c r="FZ31" s="18">
        <f t="shared" si="24"/>
        <v>0</v>
      </c>
      <c r="GA31" s="21">
        <f t="shared" si="25"/>
        <v>0</v>
      </c>
      <c r="GB31" s="18">
        <f t="shared" si="26"/>
        <v>0</v>
      </c>
      <c r="GC31" s="19">
        <f t="shared" si="3"/>
        <v>46</v>
      </c>
      <c r="GD31" s="18">
        <f t="shared" si="27"/>
        <v>9.0373280943025543E-3</v>
      </c>
    </row>
    <row r="32" spans="1:186" x14ac:dyDescent="0.25">
      <c r="A32" s="17">
        <v>30</v>
      </c>
      <c r="B32" s="15" t="s">
        <v>27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1</v>
      </c>
      <c r="V32" s="21">
        <v>0</v>
      </c>
      <c r="W32" s="21">
        <v>0</v>
      </c>
      <c r="X32" s="21">
        <v>0</v>
      </c>
      <c r="Y32" s="21">
        <v>1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1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14">
        <v>0</v>
      </c>
      <c r="BD32" s="21">
        <v>0</v>
      </c>
      <c r="BE32" s="21">
        <v>3</v>
      </c>
      <c r="BF32" s="21">
        <v>1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  <c r="BQ32" s="21">
        <v>0</v>
      </c>
      <c r="BR32" s="21">
        <v>1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  <c r="CE32" s="21">
        <v>1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21">
        <v>0</v>
      </c>
      <c r="CL32" s="21">
        <v>0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2</v>
      </c>
      <c r="CS32" s="21">
        <v>1</v>
      </c>
      <c r="CT32" s="21">
        <v>0</v>
      </c>
      <c r="CU32" s="21">
        <v>0</v>
      </c>
      <c r="CV32" s="21">
        <v>0</v>
      </c>
      <c r="CW32" s="21">
        <v>2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3</v>
      </c>
      <c r="DF32" s="21">
        <v>0</v>
      </c>
      <c r="DG32" s="21">
        <v>0</v>
      </c>
      <c r="DH32" s="21">
        <v>0</v>
      </c>
      <c r="DI32" s="21">
        <v>0</v>
      </c>
      <c r="DJ32" s="21">
        <v>0</v>
      </c>
      <c r="DK32" s="21">
        <v>0</v>
      </c>
      <c r="DL32" s="21">
        <v>0</v>
      </c>
      <c r="DM32" s="21">
        <v>0</v>
      </c>
      <c r="DN32" s="21">
        <v>0</v>
      </c>
      <c r="DO32" s="21">
        <v>0</v>
      </c>
      <c r="DP32" s="21">
        <v>0</v>
      </c>
      <c r="DQ32" s="21">
        <v>0</v>
      </c>
      <c r="DR32" s="21">
        <v>2</v>
      </c>
      <c r="DS32" s="21">
        <v>0</v>
      </c>
      <c r="DT32" s="21">
        <v>0</v>
      </c>
      <c r="DU32" s="21">
        <v>0</v>
      </c>
      <c r="DV32" s="21">
        <v>0</v>
      </c>
      <c r="DW32" s="21">
        <v>0</v>
      </c>
      <c r="DX32" s="21">
        <v>0</v>
      </c>
      <c r="DY32" s="21">
        <v>0</v>
      </c>
      <c r="DZ32" s="21">
        <v>0</v>
      </c>
      <c r="EA32" s="21">
        <v>0</v>
      </c>
      <c r="EB32" s="21">
        <v>0</v>
      </c>
      <c r="EC32" s="21">
        <v>0</v>
      </c>
      <c r="ED32" s="21">
        <v>0</v>
      </c>
      <c r="EE32" s="21">
        <v>2</v>
      </c>
      <c r="EF32" s="21">
        <v>0</v>
      </c>
      <c r="EG32" s="21">
        <v>0</v>
      </c>
      <c r="EH32" s="21">
        <v>0</v>
      </c>
      <c r="EI32" s="21">
        <v>0</v>
      </c>
      <c r="EJ32" s="21">
        <v>0</v>
      </c>
      <c r="EK32" s="21">
        <v>0</v>
      </c>
      <c r="EL32" s="21">
        <v>0</v>
      </c>
      <c r="EM32" s="21">
        <v>0</v>
      </c>
      <c r="EN32" s="21">
        <v>0</v>
      </c>
      <c r="EO32" s="21">
        <v>0</v>
      </c>
      <c r="EP32" s="21">
        <v>0</v>
      </c>
      <c r="EQ32" s="21">
        <v>0</v>
      </c>
      <c r="ER32" s="21">
        <v>0</v>
      </c>
      <c r="ES32" s="21">
        <v>0</v>
      </c>
      <c r="ET32" s="21">
        <v>0</v>
      </c>
      <c r="EU32" s="21">
        <v>0</v>
      </c>
      <c r="EV32" s="21">
        <v>0</v>
      </c>
      <c r="EW32" s="21">
        <v>0</v>
      </c>
      <c r="EX32" s="21">
        <v>0</v>
      </c>
      <c r="EY32" s="21">
        <v>0</v>
      </c>
      <c r="EZ32" s="21">
        <v>0</v>
      </c>
      <c r="FA32" s="21">
        <v>0</v>
      </c>
      <c r="FB32" s="21">
        <v>0</v>
      </c>
      <c r="FC32" s="21">
        <f t="shared" si="4"/>
        <v>0</v>
      </c>
      <c r="FD32" s="18">
        <f t="shared" si="28"/>
        <v>0</v>
      </c>
      <c r="FE32" s="21">
        <f t="shared" si="5"/>
        <v>0</v>
      </c>
      <c r="FF32" s="18">
        <f t="shared" si="6"/>
        <v>0</v>
      </c>
      <c r="FG32" s="21">
        <f t="shared" si="7"/>
        <v>15</v>
      </c>
      <c r="FH32" s="21">
        <f t="shared" si="29"/>
        <v>1</v>
      </c>
      <c r="FI32" s="21">
        <f t="shared" si="8"/>
        <v>2</v>
      </c>
      <c r="FJ32" s="18">
        <f t="shared" si="30"/>
        <v>1.834862385321101E-2</v>
      </c>
      <c r="FK32" s="21">
        <f t="shared" si="9"/>
        <v>0</v>
      </c>
      <c r="FL32" s="18">
        <f t="shared" si="10"/>
        <v>0</v>
      </c>
      <c r="FM32" s="21">
        <f t="shared" si="11"/>
        <v>1</v>
      </c>
      <c r="FN32" s="18">
        <f t="shared" si="12"/>
        <v>3.6101083032490976E-3</v>
      </c>
      <c r="FO32" s="21">
        <f t="shared" si="13"/>
        <v>0</v>
      </c>
      <c r="FP32" s="18">
        <f t="shared" si="14"/>
        <v>0</v>
      </c>
      <c r="FQ32" s="21">
        <f t="shared" si="15"/>
        <v>2</v>
      </c>
      <c r="FR32" s="18">
        <f t="shared" si="16"/>
        <v>1.3413816230717639E-3</v>
      </c>
      <c r="FS32" s="21">
        <f t="shared" si="17"/>
        <v>0</v>
      </c>
      <c r="FT32" s="18">
        <f t="shared" si="18"/>
        <v>0</v>
      </c>
      <c r="FU32" s="21">
        <f t="shared" si="19"/>
        <v>1</v>
      </c>
      <c r="FV32" s="18">
        <f t="shared" si="20"/>
        <v>1.6366612111292963E-3</v>
      </c>
      <c r="FW32" s="21">
        <f t="shared" si="21"/>
        <v>0</v>
      </c>
      <c r="FX32" s="18">
        <f t="shared" si="22"/>
        <v>0</v>
      </c>
      <c r="FY32" s="21">
        <f t="shared" si="23"/>
        <v>0</v>
      </c>
      <c r="FZ32" s="18">
        <f t="shared" si="24"/>
        <v>0</v>
      </c>
      <c r="GA32" s="21">
        <f t="shared" si="25"/>
        <v>0</v>
      </c>
      <c r="GB32" s="18">
        <f t="shared" si="26"/>
        <v>0</v>
      </c>
      <c r="GC32" s="19">
        <f t="shared" si="3"/>
        <v>21</v>
      </c>
      <c r="GD32" s="18">
        <f t="shared" si="27"/>
        <v>4.1257367387033395E-3</v>
      </c>
    </row>
    <row r="33" spans="1:186" x14ac:dyDescent="0.25">
      <c r="A33" s="17">
        <v>31</v>
      </c>
      <c r="B33" s="15" t="s">
        <v>28</v>
      </c>
      <c r="C33" s="21">
        <v>0</v>
      </c>
      <c r="D33" s="21">
        <v>0</v>
      </c>
      <c r="E33" s="21">
        <v>1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2</v>
      </c>
      <c r="S33" s="21">
        <v>1</v>
      </c>
      <c r="T33" s="21">
        <v>0</v>
      </c>
      <c r="U33" s="21">
        <v>1</v>
      </c>
      <c r="V33" s="21">
        <v>0</v>
      </c>
      <c r="W33" s="21">
        <v>2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1</v>
      </c>
      <c r="AF33" s="21">
        <v>0</v>
      </c>
      <c r="AG33" s="21">
        <v>0</v>
      </c>
      <c r="AH33" s="21">
        <v>1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2</v>
      </c>
      <c r="AS33" s="21">
        <v>1</v>
      </c>
      <c r="AT33" s="21">
        <v>0</v>
      </c>
      <c r="AU33" s="21">
        <v>0</v>
      </c>
      <c r="AV33" s="21">
        <v>0</v>
      </c>
      <c r="AW33" s="21">
        <v>1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14">
        <v>0</v>
      </c>
      <c r="BD33" s="21">
        <v>0</v>
      </c>
      <c r="BE33" s="21">
        <v>1</v>
      </c>
      <c r="BF33" s="21">
        <v>0</v>
      </c>
      <c r="BG33" s="21">
        <v>0</v>
      </c>
      <c r="BH33" s="21">
        <v>0</v>
      </c>
      <c r="BI33" s="21">
        <v>0</v>
      </c>
      <c r="BJ33" s="21">
        <v>1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  <c r="BQ33" s="21">
        <v>0</v>
      </c>
      <c r="BR33" s="21">
        <v>1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3</v>
      </c>
      <c r="CK33" s="21">
        <v>0</v>
      </c>
      <c r="CL33" s="21">
        <v>1</v>
      </c>
      <c r="CM33" s="21">
        <v>1</v>
      </c>
      <c r="CN33" s="21">
        <v>0</v>
      </c>
      <c r="CO33" s="21">
        <v>0</v>
      </c>
      <c r="CP33" s="21">
        <v>0</v>
      </c>
      <c r="CQ33" s="21">
        <v>0</v>
      </c>
      <c r="CR33" s="21">
        <v>5</v>
      </c>
      <c r="CS33" s="21">
        <v>1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1</v>
      </c>
      <c r="DA33" s="21">
        <v>0</v>
      </c>
      <c r="DB33" s="21">
        <v>0</v>
      </c>
      <c r="DC33" s="21">
        <v>0</v>
      </c>
      <c r="DD33" s="21">
        <v>0</v>
      </c>
      <c r="DE33" s="21">
        <v>4</v>
      </c>
      <c r="DF33" s="21">
        <v>0</v>
      </c>
      <c r="DG33" s="21">
        <v>1</v>
      </c>
      <c r="DH33" s="21">
        <v>0</v>
      </c>
      <c r="DI33" s="21">
        <v>0</v>
      </c>
      <c r="DJ33" s="21">
        <v>0</v>
      </c>
      <c r="DK33" s="21">
        <v>0</v>
      </c>
      <c r="DL33" s="21">
        <v>0</v>
      </c>
      <c r="DM33" s="21">
        <v>0</v>
      </c>
      <c r="DN33" s="21">
        <v>0</v>
      </c>
      <c r="DO33" s="21">
        <v>0</v>
      </c>
      <c r="DP33" s="21">
        <v>0</v>
      </c>
      <c r="DQ33" s="21">
        <v>0</v>
      </c>
      <c r="DR33" s="21">
        <v>3</v>
      </c>
      <c r="DS33" s="21">
        <v>0</v>
      </c>
      <c r="DT33" s="21">
        <v>1</v>
      </c>
      <c r="DU33" s="21">
        <v>0</v>
      </c>
      <c r="DV33" s="21">
        <v>0</v>
      </c>
      <c r="DW33" s="21">
        <v>0</v>
      </c>
      <c r="DX33" s="21">
        <v>0</v>
      </c>
      <c r="DY33" s="21">
        <v>0</v>
      </c>
      <c r="DZ33" s="21">
        <v>0</v>
      </c>
      <c r="EA33" s="21">
        <v>0</v>
      </c>
      <c r="EB33" s="21">
        <v>0</v>
      </c>
      <c r="EC33" s="21">
        <v>0</v>
      </c>
      <c r="ED33" s="21">
        <v>0</v>
      </c>
      <c r="EE33" s="21">
        <v>2</v>
      </c>
      <c r="EF33" s="21">
        <v>0</v>
      </c>
      <c r="EG33" s="21">
        <v>0</v>
      </c>
      <c r="EH33" s="21">
        <v>0</v>
      </c>
      <c r="EI33" s="21">
        <v>0</v>
      </c>
      <c r="EJ33" s="21">
        <v>0</v>
      </c>
      <c r="EK33" s="21">
        <v>0</v>
      </c>
      <c r="EL33" s="21">
        <v>0</v>
      </c>
      <c r="EM33" s="21">
        <v>1</v>
      </c>
      <c r="EN33" s="21">
        <v>0</v>
      </c>
      <c r="EO33" s="21">
        <v>0</v>
      </c>
      <c r="EP33" s="21">
        <v>0</v>
      </c>
      <c r="EQ33" s="21">
        <v>0</v>
      </c>
      <c r="ER33" s="21">
        <v>1</v>
      </c>
      <c r="ES33" s="21">
        <v>0</v>
      </c>
      <c r="ET33" s="21">
        <v>0</v>
      </c>
      <c r="EU33" s="21">
        <v>1</v>
      </c>
      <c r="EV33" s="21">
        <v>0</v>
      </c>
      <c r="EW33" s="21">
        <v>0</v>
      </c>
      <c r="EX33" s="21">
        <v>0</v>
      </c>
      <c r="EY33" s="21">
        <v>0</v>
      </c>
      <c r="EZ33" s="21">
        <v>0</v>
      </c>
      <c r="FA33" s="21">
        <v>0</v>
      </c>
      <c r="FB33" s="21">
        <v>0</v>
      </c>
      <c r="FC33" s="21">
        <f t="shared" si="4"/>
        <v>0</v>
      </c>
      <c r="FD33" s="18">
        <f t="shared" si="28"/>
        <v>0</v>
      </c>
      <c r="FE33" s="21">
        <f t="shared" si="5"/>
        <v>0</v>
      </c>
      <c r="FF33" s="18">
        <f t="shared" si="6"/>
        <v>0</v>
      </c>
      <c r="FG33" s="21">
        <f t="shared" si="7"/>
        <v>23</v>
      </c>
      <c r="FH33" s="21">
        <f t="shared" si="29"/>
        <v>4</v>
      </c>
      <c r="FI33" s="21">
        <f t="shared" si="8"/>
        <v>3</v>
      </c>
      <c r="FJ33" s="18">
        <f t="shared" si="30"/>
        <v>2.7522935779816515E-2</v>
      </c>
      <c r="FK33" s="21">
        <f t="shared" si="9"/>
        <v>2</v>
      </c>
      <c r="FL33" s="18">
        <f t="shared" si="10"/>
        <v>0.01</v>
      </c>
      <c r="FM33" s="21">
        <f t="shared" si="11"/>
        <v>4</v>
      </c>
      <c r="FN33" s="18">
        <f t="shared" si="12"/>
        <v>1.444043321299639E-2</v>
      </c>
      <c r="FO33" s="21">
        <f t="shared" si="13"/>
        <v>0</v>
      </c>
      <c r="FP33" s="18">
        <f t="shared" si="14"/>
        <v>0</v>
      </c>
      <c r="FQ33" s="21">
        <f t="shared" si="15"/>
        <v>7</v>
      </c>
      <c r="FR33" s="18">
        <f t="shared" si="16"/>
        <v>4.6948356807511738E-3</v>
      </c>
      <c r="FS33" s="21">
        <f t="shared" si="17"/>
        <v>0</v>
      </c>
      <c r="FT33" s="18">
        <f t="shared" si="18"/>
        <v>0</v>
      </c>
      <c r="FU33" s="21">
        <f t="shared" si="19"/>
        <v>1</v>
      </c>
      <c r="FV33" s="18">
        <f t="shared" si="20"/>
        <v>1.6366612111292963E-3</v>
      </c>
      <c r="FW33" s="21">
        <f t="shared" si="21"/>
        <v>3</v>
      </c>
      <c r="FX33" s="18">
        <f t="shared" si="22"/>
        <v>9.7719869706840382E-3</v>
      </c>
      <c r="FY33" s="21">
        <f t="shared" si="23"/>
        <v>0</v>
      </c>
      <c r="FZ33" s="18">
        <f t="shared" si="24"/>
        <v>0</v>
      </c>
      <c r="GA33" s="21">
        <f t="shared" si="25"/>
        <v>0</v>
      </c>
      <c r="GB33" s="18">
        <f t="shared" si="26"/>
        <v>0</v>
      </c>
      <c r="GC33" s="19">
        <f t="shared" si="3"/>
        <v>43</v>
      </c>
      <c r="GD33" s="18">
        <f t="shared" si="27"/>
        <v>8.4479371316306482E-3</v>
      </c>
    </row>
    <row r="34" spans="1:186" x14ac:dyDescent="0.25">
      <c r="A34" s="17">
        <v>32</v>
      </c>
      <c r="B34" s="15" t="s">
        <v>29</v>
      </c>
      <c r="C34" s="21">
        <v>0</v>
      </c>
      <c r="D34" s="21">
        <v>0</v>
      </c>
      <c r="E34" s="21">
        <v>13</v>
      </c>
      <c r="F34" s="21">
        <v>2</v>
      </c>
      <c r="G34" s="21">
        <v>1</v>
      </c>
      <c r="H34" s="21">
        <v>0</v>
      </c>
      <c r="I34" s="21">
        <v>0</v>
      </c>
      <c r="J34" s="21">
        <v>2</v>
      </c>
      <c r="K34" s="21">
        <v>2</v>
      </c>
      <c r="L34" s="21">
        <v>6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14</v>
      </c>
      <c r="S34" s="21">
        <v>2</v>
      </c>
      <c r="T34" s="21">
        <v>1</v>
      </c>
      <c r="U34" s="21">
        <v>1</v>
      </c>
      <c r="V34" s="21">
        <v>0</v>
      </c>
      <c r="W34" s="21">
        <v>12</v>
      </c>
      <c r="X34" s="21">
        <v>0</v>
      </c>
      <c r="Y34" s="21">
        <v>5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13</v>
      </c>
      <c r="AF34" s="21">
        <v>2</v>
      </c>
      <c r="AG34" s="21">
        <v>1</v>
      </c>
      <c r="AH34" s="21">
        <v>0</v>
      </c>
      <c r="AI34" s="21">
        <v>0</v>
      </c>
      <c r="AJ34" s="21">
        <v>2</v>
      </c>
      <c r="AK34" s="21">
        <v>2</v>
      </c>
      <c r="AL34" s="21">
        <v>6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10</v>
      </c>
      <c r="AS34" s="21">
        <v>1</v>
      </c>
      <c r="AT34" s="21">
        <v>0</v>
      </c>
      <c r="AU34" s="21">
        <v>1</v>
      </c>
      <c r="AV34" s="21">
        <v>0</v>
      </c>
      <c r="AW34" s="21">
        <v>2</v>
      </c>
      <c r="AX34" s="21">
        <v>0</v>
      </c>
      <c r="AY34" s="21">
        <v>4</v>
      </c>
      <c r="AZ34" s="21">
        <v>3</v>
      </c>
      <c r="BA34" s="21">
        <v>0</v>
      </c>
      <c r="BB34" s="21">
        <v>0</v>
      </c>
      <c r="BC34" s="14">
        <v>0</v>
      </c>
      <c r="BD34" s="21">
        <v>0</v>
      </c>
      <c r="BE34" s="21">
        <v>11</v>
      </c>
      <c r="BF34" s="21">
        <v>2</v>
      </c>
      <c r="BG34" s="21">
        <v>0</v>
      </c>
      <c r="BH34" s="21">
        <v>0</v>
      </c>
      <c r="BI34" s="21">
        <v>0</v>
      </c>
      <c r="BJ34" s="21">
        <v>6</v>
      </c>
      <c r="BK34" s="21">
        <v>1</v>
      </c>
      <c r="BL34" s="21">
        <v>7</v>
      </c>
      <c r="BM34" s="21">
        <v>1</v>
      </c>
      <c r="BN34" s="21">
        <v>0</v>
      </c>
      <c r="BO34" s="21">
        <v>0</v>
      </c>
      <c r="BP34" s="21">
        <v>2</v>
      </c>
      <c r="BQ34" s="21">
        <v>0</v>
      </c>
      <c r="BR34" s="21">
        <v>11</v>
      </c>
      <c r="BS34" s="21">
        <v>2</v>
      </c>
      <c r="BT34" s="21">
        <v>0</v>
      </c>
      <c r="BU34" s="21">
        <v>1</v>
      </c>
      <c r="BV34" s="21">
        <v>0</v>
      </c>
      <c r="BW34" s="21">
        <v>8</v>
      </c>
      <c r="BX34" s="21">
        <v>2</v>
      </c>
      <c r="BY34" s="21">
        <v>5</v>
      </c>
      <c r="BZ34" s="21">
        <v>2</v>
      </c>
      <c r="CA34" s="21">
        <v>0</v>
      </c>
      <c r="CB34" s="21">
        <v>0</v>
      </c>
      <c r="CC34" s="21">
        <v>0</v>
      </c>
      <c r="CD34" s="21">
        <v>0</v>
      </c>
      <c r="CE34" s="21">
        <v>12</v>
      </c>
      <c r="CF34" s="21">
        <v>1</v>
      </c>
      <c r="CG34" s="21">
        <v>0</v>
      </c>
      <c r="CH34" s="21">
        <v>1</v>
      </c>
      <c r="CI34" s="21">
        <v>0</v>
      </c>
      <c r="CJ34" s="21">
        <v>11</v>
      </c>
      <c r="CK34" s="21">
        <v>0</v>
      </c>
      <c r="CL34" s="21">
        <v>7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6</v>
      </c>
      <c r="CS34" s="21">
        <v>2</v>
      </c>
      <c r="CT34" s="21">
        <v>0</v>
      </c>
      <c r="CU34" s="21">
        <v>0</v>
      </c>
      <c r="CV34" s="21">
        <v>0</v>
      </c>
      <c r="CW34" s="21">
        <v>16</v>
      </c>
      <c r="CX34" s="21">
        <v>1</v>
      </c>
      <c r="CY34" s="21">
        <v>7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19</v>
      </c>
      <c r="DF34" s="21">
        <v>2</v>
      </c>
      <c r="DG34" s="21">
        <v>0</v>
      </c>
      <c r="DH34" s="21">
        <v>2</v>
      </c>
      <c r="DI34" s="21">
        <v>0</v>
      </c>
      <c r="DJ34" s="21">
        <v>28</v>
      </c>
      <c r="DK34" s="21">
        <v>1</v>
      </c>
      <c r="DL34" s="21">
        <v>20</v>
      </c>
      <c r="DM34" s="21">
        <v>2</v>
      </c>
      <c r="DN34" s="21">
        <v>0</v>
      </c>
      <c r="DO34" s="21">
        <v>0</v>
      </c>
      <c r="DP34" s="21">
        <v>0</v>
      </c>
      <c r="DQ34" s="21">
        <v>0</v>
      </c>
      <c r="DR34" s="21">
        <v>12</v>
      </c>
      <c r="DS34" s="21">
        <v>1</v>
      </c>
      <c r="DT34" s="21">
        <v>1</v>
      </c>
      <c r="DU34" s="21">
        <v>1</v>
      </c>
      <c r="DV34" s="21">
        <v>0</v>
      </c>
      <c r="DW34" s="21">
        <v>11</v>
      </c>
      <c r="DX34" s="21">
        <v>0</v>
      </c>
      <c r="DY34" s="21">
        <v>6</v>
      </c>
      <c r="DZ34" s="21">
        <v>3</v>
      </c>
      <c r="EA34" s="21">
        <v>0</v>
      </c>
      <c r="EB34" s="21">
        <v>0</v>
      </c>
      <c r="EC34" s="21">
        <v>1</v>
      </c>
      <c r="ED34" s="21">
        <v>0</v>
      </c>
      <c r="EE34" s="21">
        <v>15</v>
      </c>
      <c r="EF34" s="21">
        <v>2</v>
      </c>
      <c r="EG34" s="21">
        <v>1</v>
      </c>
      <c r="EH34" s="21">
        <v>0</v>
      </c>
      <c r="EI34" s="21">
        <v>1</v>
      </c>
      <c r="EJ34" s="21">
        <v>9</v>
      </c>
      <c r="EK34" s="21">
        <v>0</v>
      </c>
      <c r="EL34" s="21">
        <v>5</v>
      </c>
      <c r="EM34" s="21">
        <v>2</v>
      </c>
      <c r="EN34" s="21">
        <v>0</v>
      </c>
      <c r="EO34" s="21">
        <v>0</v>
      </c>
      <c r="EP34" s="21">
        <v>0</v>
      </c>
      <c r="EQ34" s="21">
        <v>0</v>
      </c>
      <c r="ER34" s="21">
        <v>7</v>
      </c>
      <c r="ES34" s="21">
        <v>0</v>
      </c>
      <c r="ET34" s="21">
        <v>1</v>
      </c>
      <c r="EU34" s="21">
        <v>0</v>
      </c>
      <c r="EV34" s="21">
        <v>1</v>
      </c>
      <c r="EW34" s="21">
        <v>10</v>
      </c>
      <c r="EX34" s="21">
        <v>0</v>
      </c>
      <c r="EY34" s="21">
        <v>2</v>
      </c>
      <c r="EZ34" s="21">
        <v>2</v>
      </c>
      <c r="FA34" s="21">
        <v>0</v>
      </c>
      <c r="FB34" s="21">
        <v>0</v>
      </c>
      <c r="FC34" s="21">
        <f t="shared" si="4"/>
        <v>3</v>
      </c>
      <c r="FD34" s="18">
        <f t="shared" si="28"/>
        <v>6.6666666666666666E-2</v>
      </c>
      <c r="FE34" s="21">
        <f t="shared" si="5"/>
        <v>0</v>
      </c>
      <c r="FF34" s="18">
        <f t="shared" si="6"/>
        <v>0</v>
      </c>
      <c r="FG34" s="21">
        <f t="shared" si="7"/>
        <v>143</v>
      </c>
      <c r="FH34" s="21">
        <f t="shared" si="29"/>
        <v>7</v>
      </c>
      <c r="FI34" s="21">
        <f t="shared" si="8"/>
        <v>19</v>
      </c>
      <c r="FJ34" s="18">
        <f t="shared" si="30"/>
        <v>0.1743119266055046</v>
      </c>
      <c r="FK34" s="21">
        <f t="shared" si="9"/>
        <v>6</v>
      </c>
      <c r="FL34" s="18">
        <f t="shared" si="10"/>
        <v>0.03</v>
      </c>
      <c r="FM34" s="21">
        <f t="shared" si="11"/>
        <v>7</v>
      </c>
      <c r="FN34" s="18">
        <f t="shared" si="12"/>
        <v>2.5270758122743681E-2</v>
      </c>
      <c r="FO34" s="21">
        <f t="shared" si="13"/>
        <v>2</v>
      </c>
      <c r="FP34" s="18">
        <f t="shared" si="14"/>
        <v>4.1666666666666664E-2</v>
      </c>
      <c r="FQ34" s="21">
        <f t="shared" si="15"/>
        <v>117</v>
      </c>
      <c r="FR34" s="18">
        <f t="shared" si="16"/>
        <v>7.847082494969819E-2</v>
      </c>
      <c r="FS34" s="21">
        <f t="shared" si="17"/>
        <v>9</v>
      </c>
      <c r="FT34" s="18">
        <f t="shared" si="18"/>
        <v>5.844155844155844E-2</v>
      </c>
      <c r="FU34" s="21">
        <f t="shared" si="19"/>
        <v>80</v>
      </c>
      <c r="FV34" s="18">
        <f t="shared" si="20"/>
        <v>0.13093289689034371</v>
      </c>
      <c r="FW34" s="21">
        <f t="shared" si="21"/>
        <v>15</v>
      </c>
      <c r="FX34" s="18">
        <f t="shared" si="22"/>
        <v>4.8859934853420196E-2</v>
      </c>
      <c r="FY34" s="21">
        <f t="shared" si="23"/>
        <v>0</v>
      </c>
      <c r="FZ34" s="18">
        <f t="shared" si="24"/>
        <v>0</v>
      </c>
      <c r="GA34" s="21">
        <f t="shared" si="25"/>
        <v>0</v>
      </c>
      <c r="GB34" s="18">
        <f t="shared" si="26"/>
        <v>0</v>
      </c>
      <c r="GC34" s="19">
        <f t="shared" si="3"/>
        <v>401</v>
      </c>
      <c r="GD34" s="18">
        <f t="shared" si="27"/>
        <v>7.8781925343811399E-2</v>
      </c>
    </row>
    <row r="35" spans="1:186" x14ac:dyDescent="0.25">
      <c r="A35" s="17">
        <v>33</v>
      </c>
      <c r="B35" s="15" t="s">
        <v>49</v>
      </c>
      <c r="C35" s="21">
        <v>0</v>
      </c>
      <c r="D35" s="21">
        <v>0</v>
      </c>
      <c r="E35" s="21">
        <v>11</v>
      </c>
      <c r="F35" s="21">
        <v>0</v>
      </c>
      <c r="G35" s="21">
        <v>2</v>
      </c>
      <c r="H35" s="21">
        <v>8</v>
      </c>
      <c r="I35" s="21">
        <v>0</v>
      </c>
      <c r="J35" s="21">
        <v>8</v>
      </c>
      <c r="K35" s="21">
        <v>0</v>
      </c>
      <c r="L35" s="21">
        <v>4</v>
      </c>
      <c r="M35" s="21">
        <v>2</v>
      </c>
      <c r="N35" s="21">
        <v>0</v>
      </c>
      <c r="O35" s="21">
        <v>0</v>
      </c>
      <c r="P35" s="21">
        <v>0</v>
      </c>
      <c r="Q35" s="21">
        <v>0</v>
      </c>
      <c r="R35" s="21">
        <v>9</v>
      </c>
      <c r="S35" s="21">
        <v>0</v>
      </c>
      <c r="T35" s="21">
        <v>1</v>
      </c>
      <c r="U35" s="21">
        <v>4</v>
      </c>
      <c r="V35" s="21">
        <v>0</v>
      </c>
      <c r="W35" s="21">
        <v>5</v>
      </c>
      <c r="X35" s="21">
        <v>1</v>
      </c>
      <c r="Y35" s="21">
        <v>1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11</v>
      </c>
      <c r="AF35" s="21">
        <v>0</v>
      </c>
      <c r="AG35" s="21">
        <v>2</v>
      </c>
      <c r="AH35" s="21">
        <v>8</v>
      </c>
      <c r="AI35" s="21">
        <v>0</v>
      </c>
      <c r="AJ35" s="21">
        <v>8</v>
      </c>
      <c r="AK35" s="21">
        <v>0</v>
      </c>
      <c r="AL35" s="21">
        <v>4</v>
      </c>
      <c r="AM35" s="21">
        <v>2</v>
      </c>
      <c r="AN35" s="21">
        <v>0</v>
      </c>
      <c r="AO35" s="21">
        <v>0</v>
      </c>
      <c r="AP35" s="21">
        <v>0</v>
      </c>
      <c r="AQ35" s="21">
        <v>0</v>
      </c>
      <c r="AR35" s="21">
        <v>10</v>
      </c>
      <c r="AS35" s="21">
        <v>0</v>
      </c>
      <c r="AT35" s="21">
        <v>0</v>
      </c>
      <c r="AU35" s="21">
        <v>0</v>
      </c>
      <c r="AV35" s="21">
        <v>2</v>
      </c>
      <c r="AW35" s="21">
        <v>5</v>
      </c>
      <c r="AX35" s="21">
        <v>2</v>
      </c>
      <c r="AY35" s="21">
        <v>1</v>
      </c>
      <c r="AZ35" s="21">
        <v>3</v>
      </c>
      <c r="BA35" s="21">
        <v>0</v>
      </c>
      <c r="BB35" s="21">
        <v>0</v>
      </c>
      <c r="BC35" s="14">
        <v>0</v>
      </c>
      <c r="BD35" s="21">
        <v>0</v>
      </c>
      <c r="BE35" s="21">
        <v>7</v>
      </c>
      <c r="BF35" s="21">
        <v>0</v>
      </c>
      <c r="BG35" s="21">
        <v>2</v>
      </c>
      <c r="BH35" s="21">
        <v>3</v>
      </c>
      <c r="BI35" s="21">
        <v>0</v>
      </c>
      <c r="BJ35" s="21">
        <v>6</v>
      </c>
      <c r="BK35" s="21">
        <v>1</v>
      </c>
      <c r="BL35" s="21">
        <v>6</v>
      </c>
      <c r="BM35" s="21">
        <v>3</v>
      </c>
      <c r="BN35" s="21">
        <v>0</v>
      </c>
      <c r="BO35" s="21">
        <v>0</v>
      </c>
      <c r="BP35" s="21">
        <v>1</v>
      </c>
      <c r="BQ35" s="21">
        <v>0</v>
      </c>
      <c r="BR35" s="21">
        <v>3</v>
      </c>
      <c r="BS35" s="21">
        <v>0</v>
      </c>
      <c r="BT35" s="21">
        <v>0</v>
      </c>
      <c r="BU35" s="21">
        <v>0</v>
      </c>
      <c r="BV35" s="21">
        <v>0</v>
      </c>
      <c r="BW35" s="21">
        <v>10</v>
      </c>
      <c r="BX35" s="21">
        <v>0</v>
      </c>
      <c r="BY35" s="21">
        <v>5</v>
      </c>
      <c r="BZ35" s="21">
        <v>4</v>
      </c>
      <c r="CA35" s="21">
        <v>0</v>
      </c>
      <c r="CB35" s="21">
        <v>0</v>
      </c>
      <c r="CC35" s="21">
        <v>0</v>
      </c>
      <c r="CD35" s="21">
        <v>0</v>
      </c>
      <c r="CE35" s="21">
        <v>8</v>
      </c>
      <c r="CF35" s="21">
        <v>0</v>
      </c>
      <c r="CG35" s="21">
        <v>3</v>
      </c>
      <c r="CH35" s="21">
        <v>0</v>
      </c>
      <c r="CI35" s="21">
        <v>0</v>
      </c>
      <c r="CJ35" s="21">
        <v>21</v>
      </c>
      <c r="CK35" s="21">
        <v>1</v>
      </c>
      <c r="CL35" s="21">
        <v>10</v>
      </c>
      <c r="CM35" s="21">
        <v>3</v>
      </c>
      <c r="CN35" s="21">
        <v>0</v>
      </c>
      <c r="CO35" s="21">
        <v>0</v>
      </c>
      <c r="CP35" s="21">
        <v>0</v>
      </c>
      <c r="CQ35" s="21">
        <v>0</v>
      </c>
      <c r="CR35" s="21">
        <v>5</v>
      </c>
      <c r="CS35" s="21">
        <v>0</v>
      </c>
      <c r="CT35" s="21">
        <v>0</v>
      </c>
      <c r="CU35" s="21">
        <v>3</v>
      </c>
      <c r="CV35" s="21">
        <v>0</v>
      </c>
      <c r="CW35" s="21">
        <v>13</v>
      </c>
      <c r="CX35" s="21">
        <v>1</v>
      </c>
      <c r="CY35" s="21">
        <v>7</v>
      </c>
      <c r="CZ35" s="21">
        <v>4</v>
      </c>
      <c r="DA35" s="21">
        <v>0</v>
      </c>
      <c r="DB35" s="21">
        <v>0</v>
      </c>
      <c r="DC35" s="21">
        <v>0</v>
      </c>
      <c r="DD35" s="21">
        <v>0</v>
      </c>
      <c r="DE35" s="21">
        <v>12</v>
      </c>
      <c r="DF35" s="21">
        <v>0</v>
      </c>
      <c r="DG35" s="21">
        <v>2</v>
      </c>
      <c r="DH35" s="21">
        <v>1</v>
      </c>
      <c r="DI35" s="21">
        <v>0</v>
      </c>
      <c r="DJ35" s="21">
        <v>27</v>
      </c>
      <c r="DK35" s="21">
        <v>0</v>
      </c>
      <c r="DL35" s="21">
        <v>1</v>
      </c>
      <c r="DM35" s="21">
        <v>2</v>
      </c>
      <c r="DN35" s="21">
        <v>0</v>
      </c>
      <c r="DO35" s="21">
        <v>0</v>
      </c>
      <c r="DP35" s="21">
        <v>0</v>
      </c>
      <c r="DQ35" s="21">
        <v>0</v>
      </c>
      <c r="DR35" s="21">
        <v>4</v>
      </c>
      <c r="DS35" s="21">
        <v>0</v>
      </c>
      <c r="DT35" s="21">
        <v>0</v>
      </c>
      <c r="DU35" s="21">
        <v>0</v>
      </c>
      <c r="DV35" s="21">
        <v>0</v>
      </c>
      <c r="DW35" s="21">
        <v>35</v>
      </c>
      <c r="DX35" s="21">
        <v>0</v>
      </c>
      <c r="DY35" s="21">
        <v>5</v>
      </c>
      <c r="DZ35" s="21">
        <v>3</v>
      </c>
      <c r="EA35" s="21">
        <v>0</v>
      </c>
      <c r="EB35" s="21">
        <v>0</v>
      </c>
      <c r="EC35" s="21">
        <v>0</v>
      </c>
      <c r="ED35" s="21">
        <v>0</v>
      </c>
      <c r="EE35" s="21">
        <v>8</v>
      </c>
      <c r="EF35" s="21">
        <v>0</v>
      </c>
      <c r="EG35" s="21">
        <v>0</v>
      </c>
      <c r="EH35" s="21">
        <v>2</v>
      </c>
      <c r="EI35" s="21">
        <v>1</v>
      </c>
      <c r="EJ35" s="21">
        <v>17</v>
      </c>
      <c r="EK35" s="21">
        <v>0</v>
      </c>
      <c r="EL35" s="21">
        <v>3</v>
      </c>
      <c r="EM35" s="21">
        <v>0</v>
      </c>
      <c r="EN35" s="21">
        <v>0</v>
      </c>
      <c r="EO35" s="21">
        <v>0</v>
      </c>
      <c r="EP35" s="21">
        <v>0</v>
      </c>
      <c r="EQ35" s="21">
        <v>0</v>
      </c>
      <c r="ER35" s="21">
        <v>8</v>
      </c>
      <c r="ES35" s="21">
        <v>0</v>
      </c>
      <c r="ET35" s="21">
        <v>1</v>
      </c>
      <c r="EU35" s="21">
        <v>3</v>
      </c>
      <c r="EV35" s="21">
        <v>0</v>
      </c>
      <c r="EW35" s="21">
        <v>25</v>
      </c>
      <c r="EX35" s="21">
        <v>1</v>
      </c>
      <c r="EY35" s="21">
        <v>5</v>
      </c>
      <c r="EZ35" s="21">
        <v>1</v>
      </c>
      <c r="FA35" s="21">
        <v>0</v>
      </c>
      <c r="FB35" s="21">
        <v>0</v>
      </c>
      <c r="FC35" s="21">
        <f t="shared" si="4"/>
        <v>1</v>
      </c>
      <c r="FD35" s="18">
        <f t="shared" si="28"/>
        <v>2.2222222222222223E-2</v>
      </c>
      <c r="FE35" s="21">
        <f t="shared" si="5"/>
        <v>0</v>
      </c>
      <c r="FF35" s="18">
        <f t="shared" si="6"/>
        <v>0</v>
      </c>
      <c r="FG35" s="21">
        <f t="shared" si="7"/>
        <v>96</v>
      </c>
      <c r="FH35" s="21">
        <f t="shared" si="29"/>
        <v>32</v>
      </c>
      <c r="FI35" s="21">
        <f t="shared" si="8"/>
        <v>0</v>
      </c>
      <c r="FJ35" s="18">
        <f t="shared" si="30"/>
        <v>0</v>
      </c>
      <c r="FK35" s="21">
        <f t="shared" si="9"/>
        <v>13</v>
      </c>
      <c r="FL35" s="18">
        <f t="shared" si="10"/>
        <v>6.5000000000000002E-2</v>
      </c>
      <c r="FM35" s="21">
        <f t="shared" si="11"/>
        <v>32</v>
      </c>
      <c r="FN35" s="18">
        <f t="shared" si="12"/>
        <v>0.11552346570397112</v>
      </c>
      <c r="FO35" s="21">
        <f t="shared" si="13"/>
        <v>3</v>
      </c>
      <c r="FP35" s="18">
        <f t="shared" si="14"/>
        <v>6.25E-2</v>
      </c>
      <c r="FQ35" s="21">
        <f t="shared" si="15"/>
        <v>180</v>
      </c>
      <c r="FR35" s="18">
        <f t="shared" si="16"/>
        <v>0.12072434607645875</v>
      </c>
      <c r="FS35" s="21">
        <f t="shared" si="17"/>
        <v>7</v>
      </c>
      <c r="FT35" s="18">
        <f t="shared" si="18"/>
        <v>4.5454545454545456E-2</v>
      </c>
      <c r="FU35" s="21">
        <f t="shared" si="19"/>
        <v>52</v>
      </c>
      <c r="FV35" s="18">
        <f t="shared" si="20"/>
        <v>8.5106382978723402E-2</v>
      </c>
      <c r="FW35" s="21">
        <f t="shared" si="21"/>
        <v>27</v>
      </c>
      <c r="FX35" s="18">
        <f t="shared" si="22"/>
        <v>8.7947882736156349E-2</v>
      </c>
      <c r="FY35" s="21">
        <f t="shared" si="23"/>
        <v>0</v>
      </c>
      <c r="FZ35" s="18">
        <f t="shared" si="24"/>
        <v>0</v>
      </c>
      <c r="GA35" s="21">
        <f t="shared" si="25"/>
        <v>0</v>
      </c>
      <c r="GB35" s="18">
        <f t="shared" si="26"/>
        <v>0</v>
      </c>
      <c r="GC35" s="19">
        <f t="shared" si="3"/>
        <v>411</v>
      </c>
      <c r="GD35" s="18">
        <f t="shared" si="27"/>
        <v>8.0746561886051074E-2</v>
      </c>
    </row>
    <row r="36" spans="1:186" x14ac:dyDescent="0.25">
      <c r="A36" s="17">
        <v>34</v>
      </c>
      <c r="B36" s="15" t="s">
        <v>30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14">
        <v>0</v>
      </c>
      <c r="BD36" s="21">
        <v>0</v>
      </c>
      <c r="BE36" s="21">
        <v>1</v>
      </c>
      <c r="BF36" s="21">
        <v>0</v>
      </c>
      <c r="BG36" s="21">
        <v>0</v>
      </c>
      <c r="BH36" s="21">
        <v>1</v>
      </c>
      <c r="BI36" s="21">
        <v>0</v>
      </c>
      <c r="BJ36" s="21">
        <v>0</v>
      </c>
      <c r="BK36" s="21">
        <v>1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21">
        <v>0</v>
      </c>
      <c r="CL36" s="21">
        <v>0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1</v>
      </c>
      <c r="CS36" s="21">
        <v>0</v>
      </c>
      <c r="CT36" s="21">
        <v>1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1</v>
      </c>
      <c r="DF36" s="21">
        <v>0</v>
      </c>
      <c r="DG36" s="21">
        <v>0</v>
      </c>
      <c r="DH36" s="21">
        <v>0</v>
      </c>
      <c r="DI36" s="21">
        <v>0</v>
      </c>
      <c r="DJ36" s="21">
        <v>0</v>
      </c>
      <c r="DK36" s="21">
        <v>0</v>
      </c>
      <c r="DL36" s="21">
        <v>0</v>
      </c>
      <c r="DM36" s="21">
        <v>0</v>
      </c>
      <c r="DN36" s="21">
        <v>0</v>
      </c>
      <c r="DO36" s="21">
        <v>0</v>
      </c>
      <c r="DP36" s="21">
        <v>0</v>
      </c>
      <c r="DQ36" s="21">
        <v>0</v>
      </c>
      <c r="DR36" s="21">
        <v>1</v>
      </c>
      <c r="DS36" s="21">
        <v>0</v>
      </c>
      <c r="DT36" s="21">
        <v>0</v>
      </c>
      <c r="DU36" s="21">
        <v>0</v>
      </c>
      <c r="DV36" s="21">
        <v>0</v>
      </c>
      <c r="DW36" s="21">
        <v>0</v>
      </c>
      <c r="DX36" s="21">
        <v>0</v>
      </c>
      <c r="DY36" s="21">
        <v>0</v>
      </c>
      <c r="DZ36" s="21">
        <v>0</v>
      </c>
      <c r="EA36" s="21">
        <v>0</v>
      </c>
      <c r="EB36" s="21">
        <v>0</v>
      </c>
      <c r="EC36" s="21">
        <v>0</v>
      </c>
      <c r="ED36" s="21">
        <v>0</v>
      </c>
      <c r="EE36" s="21">
        <v>2</v>
      </c>
      <c r="EF36" s="21">
        <v>0</v>
      </c>
      <c r="EG36" s="21">
        <v>0</v>
      </c>
      <c r="EH36" s="21">
        <v>0</v>
      </c>
      <c r="EI36" s="21">
        <v>0</v>
      </c>
      <c r="EJ36" s="21">
        <v>0</v>
      </c>
      <c r="EK36" s="21">
        <v>0</v>
      </c>
      <c r="EL36" s="21">
        <v>0</v>
      </c>
      <c r="EM36" s="21">
        <v>0</v>
      </c>
      <c r="EN36" s="21">
        <v>0</v>
      </c>
      <c r="EO36" s="21">
        <v>0</v>
      </c>
      <c r="EP36" s="21">
        <v>0</v>
      </c>
      <c r="EQ36" s="21">
        <v>0</v>
      </c>
      <c r="ER36" s="21">
        <v>1</v>
      </c>
      <c r="ES36" s="21">
        <v>0</v>
      </c>
      <c r="ET36" s="21">
        <v>0</v>
      </c>
      <c r="EU36" s="21">
        <v>0</v>
      </c>
      <c r="EV36" s="21">
        <v>0</v>
      </c>
      <c r="EW36" s="21">
        <v>2</v>
      </c>
      <c r="EX36" s="21">
        <v>0</v>
      </c>
      <c r="EY36" s="21">
        <v>0</v>
      </c>
      <c r="EZ36" s="21">
        <v>0</v>
      </c>
      <c r="FA36" s="21">
        <v>0</v>
      </c>
      <c r="FB36" s="21">
        <v>0</v>
      </c>
      <c r="FC36" s="21">
        <f t="shared" si="4"/>
        <v>0</v>
      </c>
      <c r="FD36" s="18">
        <f t="shared" si="28"/>
        <v>0</v>
      </c>
      <c r="FE36" s="21">
        <f t="shared" si="5"/>
        <v>0</v>
      </c>
      <c r="FF36" s="18">
        <f t="shared" si="6"/>
        <v>0</v>
      </c>
      <c r="FG36" s="21">
        <f t="shared" si="7"/>
        <v>7</v>
      </c>
      <c r="FH36" s="21">
        <f t="shared" si="29"/>
        <v>1</v>
      </c>
      <c r="FI36" s="21">
        <f t="shared" si="8"/>
        <v>0</v>
      </c>
      <c r="FJ36" s="18">
        <f t="shared" si="30"/>
        <v>0</v>
      </c>
      <c r="FK36" s="21">
        <f t="shared" si="9"/>
        <v>1</v>
      </c>
      <c r="FL36" s="18">
        <f t="shared" si="10"/>
        <v>5.0000000000000001E-3</v>
      </c>
      <c r="FM36" s="21">
        <f t="shared" si="11"/>
        <v>1</v>
      </c>
      <c r="FN36" s="18">
        <f t="shared" si="12"/>
        <v>3.6101083032490976E-3</v>
      </c>
      <c r="FO36" s="21">
        <f t="shared" si="13"/>
        <v>0</v>
      </c>
      <c r="FP36" s="18">
        <f t="shared" si="14"/>
        <v>0</v>
      </c>
      <c r="FQ36" s="21">
        <f t="shared" si="15"/>
        <v>2</v>
      </c>
      <c r="FR36" s="18">
        <f t="shared" si="16"/>
        <v>1.3413816230717639E-3</v>
      </c>
      <c r="FS36" s="21">
        <f t="shared" si="17"/>
        <v>1</v>
      </c>
      <c r="FT36" s="18">
        <f t="shared" si="18"/>
        <v>6.4935064935064939E-3</v>
      </c>
      <c r="FU36" s="21">
        <f t="shared" si="19"/>
        <v>0</v>
      </c>
      <c r="FV36" s="18">
        <f t="shared" si="20"/>
        <v>0</v>
      </c>
      <c r="FW36" s="21">
        <f t="shared" si="21"/>
        <v>0</v>
      </c>
      <c r="FX36" s="18">
        <f t="shared" si="22"/>
        <v>0</v>
      </c>
      <c r="FY36" s="21">
        <f t="shared" si="23"/>
        <v>0</v>
      </c>
      <c r="FZ36" s="18">
        <f t="shared" si="24"/>
        <v>0</v>
      </c>
      <c r="GA36" s="21">
        <f t="shared" si="25"/>
        <v>0</v>
      </c>
      <c r="GB36" s="18">
        <f t="shared" si="26"/>
        <v>0</v>
      </c>
      <c r="GC36" s="19">
        <f t="shared" si="3"/>
        <v>12</v>
      </c>
      <c r="GD36" s="18">
        <f t="shared" si="27"/>
        <v>2.3575638506876228E-3</v>
      </c>
    </row>
    <row r="37" spans="1:186" x14ac:dyDescent="0.25">
      <c r="A37" s="17">
        <v>35</v>
      </c>
      <c r="B37" s="15" t="s">
        <v>31</v>
      </c>
      <c r="C37" s="21">
        <v>0</v>
      </c>
      <c r="D37" s="21">
        <v>0</v>
      </c>
      <c r="E37" s="21">
        <v>2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1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2</v>
      </c>
      <c r="AF37" s="21">
        <v>0</v>
      </c>
      <c r="AG37" s="21">
        <v>0</v>
      </c>
      <c r="AH37" s="21">
        <v>0</v>
      </c>
      <c r="AI37" s="21">
        <v>0</v>
      </c>
      <c r="AJ37" s="21">
        <v>0</v>
      </c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1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14">
        <v>0</v>
      </c>
      <c r="BD37" s="21">
        <v>0</v>
      </c>
      <c r="BE37" s="21">
        <v>1</v>
      </c>
      <c r="BF37" s="21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  <c r="BQ37" s="21">
        <v>0</v>
      </c>
      <c r="BR37" s="21">
        <v>0</v>
      </c>
      <c r="BS37" s="21">
        <v>0</v>
      </c>
      <c r="BT37" s="21">
        <v>0</v>
      </c>
      <c r="BU37" s="21">
        <v>0</v>
      </c>
      <c r="BV37" s="21">
        <v>0</v>
      </c>
      <c r="BW37" s="21">
        <v>1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0</v>
      </c>
      <c r="CD37" s="21">
        <v>0</v>
      </c>
      <c r="CE37" s="21">
        <v>1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1">
        <v>0</v>
      </c>
      <c r="CL37" s="21">
        <v>0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8</v>
      </c>
      <c r="CS37" s="21">
        <v>0</v>
      </c>
      <c r="CT37" s="21">
        <v>1</v>
      </c>
      <c r="CU37" s="21">
        <v>0</v>
      </c>
      <c r="CV37" s="21">
        <v>0</v>
      </c>
      <c r="CW37" s="21">
        <v>0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1</v>
      </c>
      <c r="DF37" s="21">
        <v>0</v>
      </c>
      <c r="DG37" s="21">
        <v>0</v>
      </c>
      <c r="DH37" s="21">
        <v>0</v>
      </c>
      <c r="DI37" s="21">
        <v>0</v>
      </c>
      <c r="DJ37" s="21">
        <v>0</v>
      </c>
      <c r="DK37" s="21">
        <v>0</v>
      </c>
      <c r="DL37" s="21">
        <v>0</v>
      </c>
      <c r="DM37" s="21">
        <v>0</v>
      </c>
      <c r="DN37" s="21">
        <v>0</v>
      </c>
      <c r="DO37" s="21">
        <v>0</v>
      </c>
      <c r="DP37" s="21">
        <v>0</v>
      </c>
      <c r="DQ37" s="21">
        <v>0</v>
      </c>
      <c r="DR37" s="21">
        <v>1</v>
      </c>
      <c r="DS37" s="21">
        <v>0</v>
      </c>
      <c r="DT37" s="21">
        <v>0</v>
      </c>
      <c r="DU37" s="21">
        <v>0</v>
      </c>
      <c r="DV37" s="21">
        <v>0</v>
      </c>
      <c r="DW37" s="21">
        <v>0</v>
      </c>
      <c r="DX37" s="21">
        <v>0</v>
      </c>
      <c r="DY37" s="21">
        <v>0</v>
      </c>
      <c r="DZ37" s="21">
        <v>0</v>
      </c>
      <c r="EA37" s="21">
        <v>0</v>
      </c>
      <c r="EB37" s="21">
        <v>0</v>
      </c>
      <c r="EC37" s="21">
        <v>0</v>
      </c>
      <c r="ED37" s="21">
        <v>0</v>
      </c>
      <c r="EE37" s="21">
        <v>1</v>
      </c>
      <c r="EF37" s="21">
        <v>0</v>
      </c>
      <c r="EG37" s="21">
        <v>0</v>
      </c>
      <c r="EH37" s="21">
        <v>1</v>
      </c>
      <c r="EI37" s="21">
        <v>0</v>
      </c>
      <c r="EJ37" s="21">
        <v>1</v>
      </c>
      <c r="EK37" s="21">
        <v>0</v>
      </c>
      <c r="EL37" s="21">
        <v>0</v>
      </c>
      <c r="EM37" s="21">
        <v>0</v>
      </c>
      <c r="EN37" s="21">
        <v>0</v>
      </c>
      <c r="EO37" s="21">
        <v>0</v>
      </c>
      <c r="EP37" s="21">
        <v>0</v>
      </c>
      <c r="EQ37" s="21">
        <v>0</v>
      </c>
      <c r="ER37" s="21">
        <v>3</v>
      </c>
      <c r="ES37" s="21">
        <v>0</v>
      </c>
      <c r="ET37" s="21">
        <v>0</v>
      </c>
      <c r="EU37" s="21">
        <v>0</v>
      </c>
      <c r="EV37" s="21">
        <v>0</v>
      </c>
      <c r="EW37" s="21">
        <v>0</v>
      </c>
      <c r="EX37" s="21">
        <v>0</v>
      </c>
      <c r="EY37" s="21">
        <v>0</v>
      </c>
      <c r="EZ37" s="21">
        <v>0</v>
      </c>
      <c r="FA37" s="21">
        <v>0</v>
      </c>
      <c r="FB37" s="21">
        <v>0</v>
      </c>
      <c r="FC37" s="21">
        <f t="shared" si="4"/>
        <v>0</v>
      </c>
      <c r="FD37" s="18">
        <f t="shared" si="28"/>
        <v>0</v>
      </c>
      <c r="FE37" s="21">
        <f t="shared" si="5"/>
        <v>0</v>
      </c>
      <c r="FF37" s="18">
        <f t="shared" si="6"/>
        <v>0</v>
      </c>
      <c r="FG37" s="21">
        <f t="shared" si="7"/>
        <v>21</v>
      </c>
      <c r="FH37" s="21">
        <f t="shared" si="29"/>
        <v>1</v>
      </c>
      <c r="FI37" s="21">
        <f t="shared" si="8"/>
        <v>0</v>
      </c>
      <c r="FJ37" s="18">
        <f t="shared" si="30"/>
        <v>0</v>
      </c>
      <c r="FK37" s="21">
        <f t="shared" si="9"/>
        <v>1</v>
      </c>
      <c r="FL37" s="18">
        <f t="shared" si="10"/>
        <v>5.0000000000000001E-3</v>
      </c>
      <c r="FM37" s="21">
        <f t="shared" si="11"/>
        <v>1</v>
      </c>
      <c r="FN37" s="18">
        <f t="shared" si="12"/>
        <v>3.6101083032490976E-3</v>
      </c>
      <c r="FO37" s="21">
        <f t="shared" si="13"/>
        <v>1</v>
      </c>
      <c r="FP37" s="18">
        <f t="shared" si="14"/>
        <v>2.0833333333333332E-2</v>
      </c>
      <c r="FQ37" s="21">
        <f t="shared" si="15"/>
        <v>2</v>
      </c>
      <c r="FR37" s="18">
        <f t="shared" si="16"/>
        <v>1.3413816230717639E-3</v>
      </c>
      <c r="FS37" s="21">
        <f t="shared" si="17"/>
        <v>0</v>
      </c>
      <c r="FT37" s="18">
        <f t="shared" si="18"/>
        <v>0</v>
      </c>
      <c r="FU37" s="21">
        <f t="shared" si="19"/>
        <v>0</v>
      </c>
      <c r="FV37" s="18">
        <f t="shared" si="20"/>
        <v>0</v>
      </c>
      <c r="FW37" s="21">
        <f t="shared" si="21"/>
        <v>0</v>
      </c>
      <c r="FX37" s="18">
        <f t="shared" si="22"/>
        <v>0</v>
      </c>
      <c r="FY37" s="21">
        <f t="shared" si="23"/>
        <v>0</v>
      </c>
      <c r="FZ37" s="18">
        <f t="shared" si="24"/>
        <v>0</v>
      </c>
      <c r="GA37" s="21">
        <f t="shared" si="25"/>
        <v>0</v>
      </c>
      <c r="GB37" s="18">
        <f t="shared" si="26"/>
        <v>0</v>
      </c>
      <c r="GC37" s="19">
        <f t="shared" si="3"/>
        <v>26</v>
      </c>
      <c r="GD37" s="18">
        <f t="shared" si="27"/>
        <v>5.1080550098231824E-3</v>
      </c>
    </row>
    <row r="38" spans="1:186" x14ac:dyDescent="0.25">
      <c r="A38" s="17">
        <v>36</v>
      </c>
      <c r="B38" s="15" t="s">
        <v>32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1</v>
      </c>
      <c r="I38" s="21">
        <v>0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2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>
        <v>1</v>
      </c>
      <c r="AI38" s="21">
        <v>0</v>
      </c>
      <c r="AJ38" s="21">
        <v>1</v>
      </c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1</v>
      </c>
      <c r="AV38" s="21">
        <v>0</v>
      </c>
      <c r="AW38" s="21">
        <v>1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14">
        <v>0</v>
      </c>
      <c r="BD38" s="21">
        <v>0</v>
      </c>
      <c r="BE38" s="21">
        <v>1</v>
      </c>
      <c r="BF38" s="21">
        <v>1</v>
      </c>
      <c r="BG38" s="21">
        <v>0</v>
      </c>
      <c r="BH38" s="21">
        <v>0</v>
      </c>
      <c r="BI38" s="21">
        <v>0</v>
      </c>
      <c r="BJ38" s="21">
        <v>1</v>
      </c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  <c r="BQ38" s="21">
        <v>0</v>
      </c>
      <c r="BR38" s="21">
        <v>0</v>
      </c>
      <c r="BS38" s="21">
        <v>0</v>
      </c>
      <c r="BT38" s="21">
        <v>0</v>
      </c>
      <c r="BU38" s="21">
        <v>0</v>
      </c>
      <c r="BV38" s="21">
        <v>0</v>
      </c>
      <c r="BW38" s="21">
        <v>1</v>
      </c>
      <c r="BX38" s="21">
        <v>0</v>
      </c>
      <c r="BY38" s="21">
        <v>0</v>
      </c>
      <c r="BZ38" s="21">
        <v>0</v>
      </c>
      <c r="CA38" s="21">
        <v>0</v>
      </c>
      <c r="CB38" s="21">
        <v>0</v>
      </c>
      <c r="CC38" s="21">
        <v>0</v>
      </c>
      <c r="CD38" s="21">
        <v>0</v>
      </c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>
        <v>3</v>
      </c>
      <c r="CK38" s="21">
        <v>0</v>
      </c>
      <c r="CL38" s="21">
        <v>0</v>
      </c>
      <c r="CM38" s="21">
        <v>0</v>
      </c>
      <c r="CN38" s="21">
        <v>0</v>
      </c>
      <c r="CO38" s="21">
        <v>0</v>
      </c>
      <c r="CP38" s="21">
        <v>0</v>
      </c>
      <c r="CQ38" s="21">
        <v>0</v>
      </c>
      <c r="CR38" s="21">
        <v>0</v>
      </c>
      <c r="CS38" s="21">
        <v>0</v>
      </c>
      <c r="CT38" s="21">
        <v>0</v>
      </c>
      <c r="CU38" s="21">
        <v>0</v>
      </c>
      <c r="CV38" s="21">
        <v>0</v>
      </c>
      <c r="CW38" s="21">
        <v>1</v>
      </c>
      <c r="CX38" s="21">
        <v>0</v>
      </c>
      <c r="CY38" s="21">
        <v>1</v>
      </c>
      <c r="CZ38" s="21">
        <v>0</v>
      </c>
      <c r="DA38" s="21">
        <v>0</v>
      </c>
      <c r="DB38" s="21">
        <v>0</v>
      </c>
      <c r="DC38" s="21">
        <v>0</v>
      </c>
      <c r="DD38" s="21">
        <v>0</v>
      </c>
      <c r="DE38" s="21">
        <v>1</v>
      </c>
      <c r="DF38" s="21">
        <v>1</v>
      </c>
      <c r="DG38" s="21">
        <v>0</v>
      </c>
      <c r="DH38" s="21">
        <v>0</v>
      </c>
      <c r="DI38" s="21">
        <v>0</v>
      </c>
      <c r="DJ38" s="21">
        <v>0</v>
      </c>
      <c r="DK38" s="21">
        <v>0</v>
      </c>
      <c r="DL38" s="21">
        <v>0</v>
      </c>
      <c r="DM38" s="21">
        <v>0</v>
      </c>
      <c r="DN38" s="21">
        <v>0</v>
      </c>
      <c r="DO38" s="21">
        <v>0</v>
      </c>
      <c r="DP38" s="21">
        <v>0</v>
      </c>
      <c r="DQ38" s="21">
        <v>0</v>
      </c>
      <c r="DR38" s="21">
        <v>0</v>
      </c>
      <c r="DS38" s="21">
        <v>0</v>
      </c>
      <c r="DT38" s="21">
        <v>0</v>
      </c>
      <c r="DU38" s="21">
        <v>1</v>
      </c>
      <c r="DV38" s="21">
        <v>0</v>
      </c>
      <c r="DW38" s="21">
        <v>0</v>
      </c>
      <c r="DX38" s="21">
        <v>0</v>
      </c>
      <c r="DY38" s="21">
        <v>0</v>
      </c>
      <c r="DZ38" s="21">
        <v>0</v>
      </c>
      <c r="EA38" s="21">
        <v>0</v>
      </c>
      <c r="EB38" s="21">
        <v>0</v>
      </c>
      <c r="EC38" s="21">
        <v>0</v>
      </c>
      <c r="ED38" s="21">
        <v>0</v>
      </c>
      <c r="EE38" s="21">
        <v>10</v>
      </c>
      <c r="EF38" s="21">
        <v>0</v>
      </c>
      <c r="EG38" s="21">
        <v>0</v>
      </c>
      <c r="EH38" s="21">
        <v>0</v>
      </c>
      <c r="EI38" s="21">
        <v>0</v>
      </c>
      <c r="EJ38" s="21">
        <v>1</v>
      </c>
      <c r="EK38" s="21">
        <v>0</v>
      </c>
      <c r="EL38" s="21">
        <v>0</v>
      </c>
      <c r="EM38" s="21">
        <v>0</v>
      </c>
      <c r="EN38" s="21">
        <v>0</v>
      </c>
      <c r="EO38" s="21">
        <v>0</v>
      </c>
      <c r="EP38" s="21">
        <v>0</v>
      </c>
      <c r="EQ38" s="21">
        <v>0</v>
      </c>
      <c r="ER38" s="21">
        <v>4</v>
      </c>
      <c r="ES38" s="21">
        <v>0</v>
      </c>
      <c r="ET38" s="21">
        <v>0</v>
      </c>
      <c r="EU38" s="21">
        <v>0</v>
      </c>
      <c r="EV38" s="21">
        <v>0</v>
      </c>
      <c r="EW38" s="21">
        <v>0</v>
      </c>
      <c r="EX38" s="21">
        <v>0</v>
      </c>
      <c r="EY38" s="21">
        <v>0</v>
      </c>
      <c r="EZ38" s="21">
        <v>0</v>
      </c>
      <c r="FA38" s="21">
        <v>0</v>
      </c>
      <c r="FB38" s="21">
        <v>0</v>
      </c>
      <c r="FC38" s="21">
        <f t="shared" si="4"/>
        <v>0</v>
      </c>
      <c r="FD38" s="18">
        <f t="shared" si="28"/>
        <v>0</v>
      </c>
      <c r="FE38" s="21">
        <f t="shared" si="5"/>
        <v>0</v>
      </c>
      <c r="FF38" s="18">
        <f t="shared" si="6"/>
        <v>0</v>
      </c>
      <c r="FG38" s="21">
        <f t="shared" si="7"/>
        <v>18</v>
      </c>
      <c r="FH38" s="21">
        <f t="shared" si="29"/>
        <v>4</v>
      </c>
      <c r="FI38" s="21">
        <f t="shared" si="8"/>
        <v>2</v>
      </c>
      <c r="FJ38" s="18">
        <f t="shared" si="30"/>
        <v>1.834862385321101E-2</v>
      </c>
      <c r="FK38" s="21">
        <f t="shared" si="9"/>
        <v>0</v>
      </c>
      <c r="FL38" s="18">
        <f t="shared" si="10"/>
        <v>0</v>
      </c>
      <c r="FM38" s="21">
        <f t="shared" si="11"/>
        <v>4</v>
      </c>
      <c r="FN38" s="18">
        <f t="shared" si="12"/>
        <v>1.444043321299639E-2</v>
      </c>
      <c r="FO38" s="21">
        <f t="shared" si="13"/>
        <v>0</v>
      </c>
      <c r="FP38" s="18">
        <f t="shared" si="14"/>
        <v>0</v>
      </c>
      <c r="FQ38" s="21">
        <f t="shared" si="15"/>
        <v>11</v>
      </c>
      <c r="FR38" s="18">
        <f t="shared" si="16"/>
        <v>7.3775989268947016E-3</v>
      </c>
      <c r="FS38" s="21">
        <f t="shared" si="17"/>
        <v>0</v>
      </c>
      <c r="FT38" s="18">
        <f t="shared" si="18"/>
        <v>0</v>
      </c>
      <c r="FU38" s="21">
        <f t="shared" si="19"/>
        <v>1</v>
      </c>
      <c r="FV38" s="18">
        <f t="shared" si="20"/>
        <v>1.6366612111292963E-3</v>
      </c>
      <c r="FW38" s="21">
        <f t="shared" si="21"/>
        <v>0</v>
      </c>
      <c r="FX38" s="18">
        <f t="shared" si="22"/>
        <v>0</v>
      </c>
      <c r="FY38" s="21">
        <f t="shared" si="23"/>
        <v>0</v>
      </c>
      <c r="FZ38" s="18">
        <f t="shared" si="24"/>
        <v>0</v>
      </c>
      <c r="GA38" s="21">
        <f t="shared" si="25"/>
        <v>0</v>
      </c>
      <c r="GB38" s="18">
        <f t="shared" si="26"/>
        <v>0</v>
      </c>
      <c r="GC38" s="19">
        <f t="shared" si="3"/>
        <v>36</v>
      </c>
      <c r="GD38" s="18">
        <f t="shared" si="27"/>
        <v>7.0726915520628684E-3</v>
      </c>
    </row>
    <row r="39" spans="1:186" x14ac:dyDescent="0.25">
      <c r="A39" s="30" t="s">
        <v>62</v>
      </c>
      <c r="B39" s="30"/>
      <c r="C39" s="23">
        <f t="shared" ref="C39:AH39" si="31">SUM(C3:C38)</f>
        <v>2</v>
      </c>
      <c r="D39" s="23">
        <f t="shared" si="31"/>
        <v>0</v>
      </c>
      <c r="E39" s="23">
        <f t="shared" si="31"/>
        <v>168</v>
      </c>
      <c r="F39" s="23">
        <f t="shared" si="31"/>
        <v>6</v>
      </c>
      <c r="G39" s="23">
        <f t="shared" si="31"/>
        <v>34</v>
      </c>
      <c r="H39" s="23">
        <f t="shared" si="31"/>
        <v>31</v>
      </c>
      <c r="I39" s="23">
        <f t="shared" si="31"/>
        <v>5</v>
      </c>
      <c r="J39" s="23">
        <f t="shared" si="31"/>
        <v>68</v>
      </c>
      <c r="K39" s="23">
        <f t="shared" si="31"/>
        <v>9</v>
      </c>
      <c r="L39" s="23">
        <f t="shared" si="31"/>
        <v>48</v>
      </c>
      <c r="M39" s="23">
        <f t="shared" si="31"/>
        <v>21</v>
      </c>
      <c r="N39" s="22">
        <f t="shared" si="31"/>
        <v>0</v>
      </c>
      <c r="O39" s="23">
        <f t="shared" si="31"/>
        <v>0</v>
      </c>
      <c r="P39" s="23">
        <f t="shared" si="31"/>
        <v>6</v>
      </c>
      <c r="Q39" s="23">
        <f t="shared" si="31"/>
        <v>0</v>
      </c>
      <c r="R39" s="23">
        <f t="shared" si="31"/>
        <v>178</v>
      </c>
      <c r="S39" s="23">
        <f t="shared" si="31"/>
        <v>9</v>
      </c>
      <c r="T39" s="23">
        <f t="shared" si="31"/>
        <v>21</v>
      </c>
      <c r="U39" s="23">
        <f t="shared" si="31"/>
        <v>31</v>
      </c>
      <c r="V39" s="23">
        <f t="shared" si="31"/>
        <v>7</v>
      </c>
      <c r="W39" s="23">
        <f t="shared" si="31"/>
        <v>69</v>
      </c>
      <c r="X39" s="23">
        <f t="shared" si="31"/>
        <v>17</v>
      </c>
      <c r="Y39" s="23">
        <f t="shared" si="31"/>
        <v>36</v>
      </c>
      <c r="Z39" s="23">
        <f t="shared" si="31"/>
        <v>15</v>
      </c>
      <c r="AA39" s="22">
        <f t="shared" si="31"/>
        <v>0</v>
      </c>
      <c r="AB39" s="23">
        <f t="shared" si="31"/>
        <v>0</v>
      </c>
      <c r="AC39" s="23">
        <f t="shared" si="31"/>
        <v>2</v>
      </c>
      <c r="AD39" s="23">
        <f t="shared" si="31"/>
        <v>0</v>
      </c>
      <c r="AE39" s="23">
        <f t="shared" si="31"/>
        <v>168</v>
      </c>
      <c r="AF39" s="23">
        <f t="shared" si="31"/>
        <v>6</v>
      </c>
      <c r="AG39" s="23">
        <f t="shared" si="31"/>
        <v>34</v>
      </c>
      <c r="AH39" s="23">
        <f t="shared" si="31"/>
        <v>31</v>
      </c>
      <c r="AI39" s="23">
        <f t="shared" ref="AI39:BN39" si="32">SUM(AI3:AI38)</f>
        <v>5</v>
      </c>
      <c r="AJ39" s="23">
        <f t="shared" si="32"/>
        <v>68</v>
      </c>
      <c r="AK39" s="23">
        <f t="shared" si="32"/>
        <v>9</v>
      </c>
      <c r="AL39" s="23">
        <f t="shared" si="32"/>
        <v>48</v>
      </c>
      <c r="AM39" s="23">
        <f t="shared" si="32"/>
        <v>21</v>
      </c>
      <c r="AN39" s="22">
        <f t="shared" si="32"/>
        <v>0</v>
      </c>
      <c r="AO39" s="23">
        <f t="shared" si="32"/>
        <v>0</v>
      </c>
      <c r="AP39" s="23">
        <f t="shared" si="32"/>
        <v>4</v>
      </c>
      <c r="AQ39" s="23">
        <f t="shared" si="32"/>
        <v>1</v>
      </c>
      <c r="AR39" s="23">
        <f t="shared" si="32"/>
        <v>123</v>
      </c>
      <c r="AS39" s="23">
        <f t="shared" si="32"/>
        <v>9</v>
      </c>
      <c r="AT39" s="23">
        <f t="shared" si="32"/>
        <v>13</v>
      </c>
      <c r="AU39" s="23">
        <f t="shared" si="32"/>
        <v>23</v>
      </c>
      <c r="AV39" s="23">
        <f t="shared" si="32"/>
        <v>4</v>
      </c>
      <c r="AW39" s="23">
        <f t="shared" si="32"/>
        <v>76</v>
      </c>
      <c r="AX39" s="23">
        <f t="shared" si="32"/>
        <v>16</v>
      </c>
      <c r="AY39" s="23">
        <f t="shared" si="32"/>
        <v>46</v>
      </c>
      <c r="AZ39" s="23">
        <f t="shared" si="32"/>
        <v>33</v>
      </c>
      <c r="BA39" s="22">
        <f t="shared" si="32"/>
        <v>1</v>
      </c>
      <c r="BB39" s="23">
        <f t="shared" si="32"/>
        <v>0</v>
      </c>
      <c r="BC39" s="23">
        <f t="shared" si="32"/>
        <v>3</v>
      </c>
      <c r="BD39" s="23">
        <f t="shared" si="32"/>
        <v>0</v>
      </c>
      <c r="BE39" s="23">
        <f t="shared" si="32"/>
        <v>130</v>
      </c>
      <c r="BF39" s="23">
        <f t="shared" si="32"/>
        <v>9</v>
      </c>
      <c r="BG39" s="23">
        <f t="shared" si="32"/>
        <v>16</v>
      </c>
      <c r="BH39" s="23">
        <f t="shared" si="32"/>
        <v>25</v>
      </c>
      <c r="BI39" s="23">
        <f t="shared" si="32"/>
        <v>2</v>
      </c>
      <c r="BJ39" s="23">
        <f t="shared" si="32"/>
        <v>94</v>
      </c>
      <c r="BK39" s="23">
        <f t="shared" si="32"/>
        <v>10</v>
      </c>
      <c r="BL39" s="23">
        <f t="shared" si="32"/>
        <v>33</v>
      </c>
      <c r="BM39" s="23">
        <f t="shared" si="32"/>
        <v>25</v>
      </c>
      <c r="BN39" s="22">
        <f t="shared" si="32"/>
        <v>0</v>
      </c>
      <c r="BO39" s="23">
        <f t="shared" ref="BO39:CC39" si="33">SUM(BO3:BO38)</f>
        <v>1</v>
      </c>
      <c r="BP39" s="23">
        <f t="shared" si="33"/>
        <v>8</v>
      </c>
      <c r="BQ39" s="23">
        <f t="shared" si="33"/>
        <v>0</v>
      </c>
      <c r="BR39" s="23">
        <f t="shared" si="33"/>
        <v>138</v>
      </c>
      <c r="BS39" s="23">
        <f t="shared" si="33"/>
        <v>6</v>
      </c>
      <c r="BT39" s="23">
        <f t="shared" si="33"/>
        <v>11</v>
      </c>
      <c r="BU39" s="23">
        <f t="shared" si="33"/>
        <v>16</v>
      </c>
      <c r="BV39" s="23">
        <f t="shared" si="33"/>
        <v>1</v>
      </c>
      <c r="BW39" s="23">
        <f t="shared" si="33"/>
        <v>94</v>
      </c>
      <c r="BX39" s="23">
        <f t="shared" si="33"/>
        <v>18</v>
      </c>
      <c r="BY39" s="23">
        <f t="shared" si="33"/>
        <v>31</v>
      </c>
      <c r="BZ39" s="23">
        <f t="shared" si="33"/>
        <v>31</v>
      </c>
      <c r="CA39" s="22">
        <f t="shared" si="33"/>
        <v>0</v>
      </c>
      <c r="CB39" s="23">
        <f t="shared" si="33"/>
        <v>0</v>
      </c>
      <c r="CC39" s="23">
        <f t="shared" si="33"/>
        <v>4</v>
      </c>
      <c r="CD39" s="23">
        <f t="shared" ref="CD39:EO39" si="34">SUM(CD3:CD38)</f>
        <v>0</v>
      </c>
      <c r="CE39" s="23">
        <f t="shared" si="34"/>
        <v>127</v>
      </c>
      <c r="CF39" s="23">
        <f t="shared" si="34"/>
        <v>11</v>
      </c>
      <c r="CG39" s="23">
        <f t="shared" si="34"/>
        <v>14</v>
      </c>
      <c r="CH39" s="23">
        <f t="shared" si="34"/>
        <v>25</v>
      </c>
      <c r="CI39" s="23">
        <f t="shared" si="34"/>
        <v>5</v>
      </c>
      <c r="CJ39" s="23">
        <f t="shared" si="34"/>
        <v>150</v>
      </c>
      <c r="CK39" s="23">
        <f t="shared" si="34"/>
        <v>10</v>
      </c>
      <c r="CL39" s="23">
        <f t="shared" si="34"/>
        <v>52</v>
      </c>
      <c r="CM39" s="23">
        <f t="shared" si="34"/>
        <v>33</v>
      </c>
      <c r="CN39" s="23">
        <f t="shared" si="34"/>
        <v>0</v>
      </c>
      <c r="CO39" s="23">
        <f t="shared" si="34"/>
        <v>0</v>
      </c>
      <c r="CP39" s="23">
        <f t="shared" si="34"/>
        <v>2</v>
      </c>
      <c r="CQ39" s="23">
        <f t="shared" si="34"/>
        <v>0</v>
      </c>
      <c r="CR39" s="23">
        <f t="shared" si="34"/>
        <v>150</v>
      </c>
      <c r="CS39" s="23">
        <f t="shared" si="34"/>
        <v>10</v>
      </c>
      <c r="CT39" s="23">
        <f t="shared" si="34"/>
        <v>14</v>
      </c>
      <c r="CU39" s="23">
        <f t="shared" si="34"/>
        <v>22</v>
      </c>
      <c r="CV39" s="23">
        <f t="shared" si="34"/>
        <v>3</v>
      </c>
      <c r="CW39" s="23">
        <f t="shared" si="34"/>
        <v>161</v>
      </c>
      <c r="CX39" s="23">
        <f t="shared" si="34"/>
        <v>14</v>
      </c>
      <c r="CY39" s="23">
        <f t="shared" si="34"/>
        <v>72</v>
      </c>
      <c r="CZ39" s="23">
        <f t="shared" si="34"/>
        <v>28</v>
      </c>
      <c r="DA39" s="23">
        <f t="shared" si="34"/>
        <v>0</v>
      </c>
      <c r="DB39" s="23">
        <f t="shared" si="34"/>
        <v>0</v>
      </c>
      <c r="DC39" s="23">
        <f t="shared" si="34"/>
        <v>1</v>
      </c>
      <c r="DD39" s="23">
        <f t="shared" si="34"/>
        <v>0</v>
      </c>
      <c r="DE39" s="23">
        <f t="shared" si="34"/>
        <v>185</v>
      </c>
      <c r="DF39" s="23">
        <f t="shared" si="34"/>
        <v>15</v>
      </c>
      <c r="DG39" s="23">
        <f t="shared" si="34"/>
        <v>10</v>
      </c>
      <c r="DH39" s="23">
        <f t="shared" si="34"/>
        <v>21</v>
      </c>
      <c r="DI39" s="23">
        <f t="shared" si="34"/>
        <v>2</v>
      </c>
      <c r="DJ39" s="23">
        <f t="shared" si="34"/>
        <v>217</v>
      </c>
      <c r="DK39" s="23">
        <f t="shared" si="34"/>
        <v>7</v>
      </c>
      <c r="DL39" s="23">
        <f t="shared" si="34"/>
        <v>64</v>
      </c>
      <c r="DM39" s="23">
        <f t="shared" si="34"/>
        <v>32</v>
      </c>
      <c r="DN39" s="23">
        <f t="shared" si="34"/>
        <v>0</v>
      </c>
      <c r="DO39" s="23">
        <f t="shared" si="34"/>
        <v>0</v>
      </c>
      <c r="DP39" s="23">
        <f t="shared" si="34"/>
        <v>5</v>
      </c>
      <c r="DQ39" s="23">
        <f t="shared" si="34"/>
        <v>0</v>
      </c>
      <c r="DR39" s="23">
        <f t="shared" si="34"/>
        <v>155</v>
      </c>
      <c r="DS39" s="23">
        <f t="shared" si="34"/>
        <v>10</v>
      </c>
      <c r="DT39" s="23">
        <f t="shared" si="34"/>
        <v>14</v>
      </c>
      <c r="DU39" s="23">
        <f t="shared" si="34"/>
        <v>15</v>
      </c>
      <c r="DV39" s="23">
        <f t="shared" si="34"/>
        <v>2</v>
      </c>
      <c r="DW39" s="23">
        <f t="shared" si="34"/>
        <v>181</v>
      </c>
      <c r="DX39" s="23">
        <f t="shared" si="34"/>
        <v>10</v>
      </c>
      <c r="DY39" s="23">
        <f t="shared" si="34"/>
        <v>71</v>
      </c>
      <c r="DZ39" s="23">
        <f t="shared" si="34"/>
        <v>31</v>
      </c>
      <c r="EA39" s="23">
        <f t="shared" si="34"/>
        <v>0</v>
      </c>
      <c r="EB39" s="23">
        <f t="shared" si="34"/>
        <v>0</v>
      </c>
      <c r="EC39" s="23">
        <f t="shared" si="34"/>
        <v>5</v>
      </c>
      <c r="ED39" s="23">
        <f t="shared" si="34"/>
        <v>0</v>
      </c>
      <c r="EE39" s="23">
        <f t="shared" si="34"/>
        <v>168</v>
      </c>
      <c r="EF39" s="23">
        <f t="shared" si="34"/>
        <v>13</v>
      </c>
      <c r="EG39" s="23">
        <f t="shared" si="34"/>
        <v>7</v>
      </c>
      <c r="EH39" s="23">
        <f t="shared" si="34"/>
        <v>19</v>
      </c>
      <c r="EI39" s="23">
        <f t="shared" si="34"/>
        <v>5</v>
      </c>
      <c r="EJ39" s="23">
        <f t="shared" si="34"/>
        <v>153</v>
      </c>
      <c r="EK39" s="23">
        <f t="shared" si="34"/>
        <v>23</v>
      </c>
      <c r="EL39" s="23">
        <f t="shared" si="34"/>
        <v>55</v>
      </c>
      <c r="EM39" s="23">
        <f t="shared" si="34"/>
        <v>20</v>
      </c>
      <c r="EN39" s="23">
        <f t="shared" si="34"/>
        <v>0</v>
      </c>
      <c r="EO39" s="23">
        <f t="shared" si="34"/>
        <v>0</v>
      </c>
      <c r="EP39" s="23">
        <f t="shared" ref="EP39:FB39" si="35">SUM(EP3:EP38)</f>
        <v>3</v>
      </c>
      <c r="EQ39" s="23">
        <f t="shared" si="35"/>
        <v>0</v>
      </c>
      <c r="ER39" s="23">
        <f t="shared" si="35"/>
        <v>155</v>
      </c>
      <c r="ES39" s="23">
        <f t="shared" si="35"/>
        <v>5</v>
      </c>
      <c r="ET39" s="23">
        <f t="shared" si="35"/>
        <v>12</v>
      </c>
      <c r="EU39" s="23">
        <f t="shared" si="35"/>
        <v>18</v>
      </c>
      <c r="EV39" s="23">
        <f t="shared" si="35"/>
        <v>7</v>
      </c>
      <c r="EW39" s="23">
        <f t="shared" si="35"/>
        <v>160</v>
      </c>
      <c r="EX39" s="23">
        <f t="shared" si="35"/>
        <v>11</v>
      </c>
      <c r="EY39" s="23">
        <f t="shared" si="35"/>
        <v>55</v>
      </c>
      <c r="EZ39" s="23">
        <f t="shared" si="35"/>
        <v>17</v>
      </c>
      <c r="FA39" s="23">
        <f t="shared" si="35"/>
        <v>0</v>
      </c>
      <c r="FB39" s="23">
        <f t="shared" si="35"/>
        <v>0</v>
      </c>
      <c r="FC39" s="21">
        <f t="shared" si="4"/>
        <v>45</v>
      </c>
      <c r="FD39" s="18">
        <f t="shared" si="28"/>
        <v>1</v>
      </c>
      <c r="FE39" s="21">
        <f t="shared" si="5"/>
        <v>1</v>
      </c>
      <c r="FF39" s="18">
        <f t="shared" si="6"/>
        <v>1</v>
      </c>
      <c r="FG39" s="21">
        <f t="shared" si="7"/>
        <v>1845</v>
      </c>
      <c r="FH39" s="21">
        <f t="shared" si="29"/>
        <v>277</v>
      </c>
      <c r="FI39" s="21">
        <f t="shared" si="8"/>
        <v>109</v>
      </c>
      <c r="FJ39" s="18">
        <f t="shared" si="30"/>
        <v>1</v>
      </c>
      <c r="FK39" s="21">
        <f t="shared" si="9"/>
        <v>200</v>
      </c>
      <c r="FL39" s="18">
        <f t="shared" si="10"/>
        <v>1</v>
      </c>
      <c r="FM39" s="21">
        <f t="shared" si="11"/>
        <v>277</v>
      </c>
      <c r="FN39" s="18">
        <f t="shared" si="12"/>
        <v>1</v>
      </c>
      <c r="FO39" s="21">
        <f t="shared" si="13"/>
        <v>48</v>
      </c>
      <c r="FP39" s="18">
        <f t="shared" si="14"/>
        <v>1</v>
      </c>
      <c r="FQ39" s="21">
        <f t="shared" si="15"/>
        <v>1491</v>
      </c>
      <c r="FR39" s="18">
        <f t="shared" si="16"/>
        <v>1</v>
      </c>
      <c r="FS39" s="21">
        <f t="shared" si="17"/>
        <v>154</v>
      </c>
      <c r="FT39" s="18">
        <f t="shared" si="18"/>
        <v>1</v>
      </c>
      <c r="FU39" s="21">
        <f t="shared" si="19"/>
        <v>611</v>
      </c>
      <c r="FV39" s="18">
        <f t="shared" si="20"/>
        <v>1</v>
      </c>
      <c r="FW39" s="21">
        <f t="shared" si="21"/>
        <v>307</v>
      </c>
      <c r="FX39" s="18">
        <f t="shared" si="22"/>
        <v>1</v>
      </c>
      <c r="FY39" s="21">
        <f t="shared" si="23"/>
        <v>1</v>
      </c>
      <c r="FZ39" s="18">
        <f t="shared" si="24"/>
        <v>1</v>
      </c>
      <c r="GA39" s="21">
        <f t="shared" si="25"/>
        <v>1</v>
      </c>
      <c r="GB39" s="18">
        <f t="shared" si="26"/>
        <v>1</v>
      </c>
      <c r="GC39" s="19">
        <f t="shared" si="3"/>
        <v>5090</v>
      </c>
      <c r="GD39" s="18">
        <f t="shared" si="27"/>
        <v>1</v>
      </c>
    </row>
    <row r="40" spans="1:186" ht="13.5" customHeight="1" x14ac:dyDescent="0.25">
      <c r="A40" s="30" t="s">
        <v>63</v>
      </c>
      <c r="B40" s="30"/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27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27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9"/>
      <c r="AP40" s="27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9"/>
      <c r="BC40" s="27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9"/>
      <c r="BP40" s="27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9"/>
      <c r="CC40" s="40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2"/>
      <c r="CP40" s="40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2"/>
      <c r="DC40" s="40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2"/>
      <c r="DP40" s="31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3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3"/>
      <c r="FC40" s="43" t="s">
        <v>65</v>
      </c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</row>
    <row r="41" spans="1:186" x14ac:dyDescent="0.25">
      <c r="A41" s="30"/>
      <c r="B41" s="30"/>
      <c r="C41" s="31">
        <f>SUM(C39:O39)</f>
        <v>392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3"/>
      <c r="P41" s="31">
        <f t="shared" ref="P41" si="36">SUM(P39:AB39)</f>
        <v>389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/>
      <c r="AC41" s="31">
        <f t="shared" ref="AC41" si="37">SUM(AC39:AO39)</f>
        <v>392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3"/>
      <c r="AP41" s="31">
        <f t="shared" ref="AP41" si="38">SUM(AP39:BB39)</f>
        <v>349</v>
      </c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3"/>
      <c r="BC41" s="31">
        <f t="shared" ref="BC41" si="39">SUM(BC39:BO39)</f>
        <v>348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3"/>
      <c r="BP41" s="31">
        <f t="shared" ref="BP41" si="40">SUM(BP39:CB39)</f>
        <v>354</v>
      </c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3"/>
      <c r="CC41" s="32">
        <f t="shared" ref="CC41" si="41">SUM(CC39:CO39)</f>
        <v>431</v>
      </c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3"/>
      <c r="CP41" s="32">
        <f t="shared" ref="CP41" si="42">SUM(CP39:DB39)</f>
        <v>476</v>
      </c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3"/>
      <c r="DC41" s="32">
        <f t="shared" ref="DC41" si="43">SUM(DC39:DO39)</f>
        <v>554</v>
      </c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3"/>
      <c r="DP41" s="32">
        <f t="shared" ref="DP41" si="44">SUM(DP39:EB39)</f>
        <v>494</v>
      </c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3"/>
      <c r="EC41" s="32">
        <f t="shared" ref="EC41" si="45">SUM(EC39:EO39)</f>
        <v>468</v>
      </c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3"/>
      <c r="EP41" s="32">
        <f t="shared" ref="EP41" si="46">SUM(EP39:FB39)</f>
        <v>443</v>
      </c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3"/>
      <c r="FC41" s="40">
        <f>SUM(C41:FB41)</f>
        <v>5090</v>
      </c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2"/>
    </row>
    <row r="42" spans="1:186" x14ac:dyDescent="0.25">
      <c r="A42" s="37" t="s">
        <v>64</v>
      </c>
      <c r="B42" s="37"/>
      <c r="C42" s="34">
        <f>C41/FC41</f>
        <v>7.7013752455795684E-2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6"/>
      <c r="P42" s="34">
        <f>P41/FC41</f>
        <v>7.6424361493123774E-2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  <c r="AC42" s="34">
        <f>AC41/FC41</f>
        <v>7.7013752455795684E-2</v>
      </c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6"/>
      <c r="AP42" s="34">
        <f>AP41/FC41</f>
        <v>6.856581532416503E-2</v>
      </c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6"/>
      <c r="BC42" s="34">
        <f>BC41/FC41</f>
        <v>6.8369351669941056E-2</v>
      </c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6"/>
      <c r="BP42" s="34">
        <f>BP41/FC41</f>
        <v>6.9548133595284875E-2</v>
      </c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6"/>
      <c r="CC42" s="35">
        <f>CC41/FC41</f>
        <v>8.4675834970530453E-2</v>
      </c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6"/>
      <c r="CP42" s="35">
        <f>CP41/FC41</f>
        <v>9.3516699410609042E-2</v>
      </c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6"/>
      <c r="DC42" s="35">
        <f>DC41/FC41</f>
        <v>0.10884086444007858</v>
      </c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6"/>
      <c r="DP42" s="35">
        <f>DP41/FC41</f>
        <v>9.7053045186640471E-2</v>
      </c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6"/>
      <c r="EC42" s="35">
        <f>EC41/FC41</f>
        <v>9.1944990176817287E-2</v>
      </c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6"/>
      <c r="EP42" s="35">
        <f t="shared" ref="EP42" si="47">EP41/FC41</f>
        <v>8.7033398821218078E-2</v>
      </c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6"/>
      <c r="FC42" s="44">
        <f>SUM(C42:FB42)</f>
        <v>1</v>
      </c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6"/>
    </row>
    <row r="44" spans="1:186" x14ac:dyDescent="0.25">
      <c r="A44" s="24" t="s">
        <v>66</v>
      </c>
    </row>
    <row r="45" spans="1:186" x14ac:dyDescent="0.25">
      <c r="A45" s="24" t="s">
        <v>67</v>
      </c>
    </row>
    <row r="46" spans="1:186" x14ac:dyDescent="0.25">
      <c r="A46" s="25" t="s">
        <v>68</v>
      </c>
    </row>
    <row r="47" spans="1:186" x14ac:dyDescent="0.25">
      <c r="A47" s="26" t="s">
        <v>69</v>
      </c>
    </row>
  </sheetData>
  <sheetProtection algorithmName="SHA-512" hashValue="iJhWFxrPcz2KYn/dgurElxFtBERvl2deUk0LjzpdwQClBka3F57wUn5aEHi4+9wJbhy/RyOnd3HiNuIYajsFIg==" saltValue="AC9gJwZ5YUnLnTyL6oNAXw==" spinCount="100000" sheet="1" objects="1" scenarios="1"/>
  <mergeCells count="56">
    <mergeCell ref="DP41:EB41"/>
    <mergeCell ref="EC41:EO41"/>
    <mergeCell ref="EP41:FB41"/>
    <mergeCell ref="FC41:GD41"/>
    <mergeCell ref="CC42:CO42"/>
    <mergeCell ref="CP42:DB42"/>
    <mergeCell ref="DC42:DO42"/>
    <mergeCell ref="DP42:EB42"/>
    <mergeCell ref="EC42:EO42"/>
    <mergeCell ref="EP42:FB42"/>
    <mergeCell ref="FC42:GD42"/>
    <mergeCell ref="CC41:CO41"/>
    <mergeCell ref="CP41:DB41"/>
    <mergeCell ref="DC41:DO41"/>
    <mergeCell ref="EP1:FB1"/>
    <mergeCell ref="FC1:GD1"/>
    <mergeCell ref="CC40:CO40"/>
    <mergeCell ref="CP40:DB40"/>
    <mergeCell ref="DC40:DO40"/>
    <mergeCell ref="DP40:EB40"/>
    <mergeCell ref="EP40:FB40"/>
    <mergeCell ref="FC40:GD40"/>
    <mergeCell ref="CC1:CO1"/>
    <mergeCell ref="CP1:DB1"/>
    <mergeCell ref="DC1:DO1"/>
    <mergeCell ref="DP1:EB1"/>
    <mergeCell ref="EC1:EO1"/>
    <mergeCell ref="BP41:CB41"/>
    <mergeCell ref="BP42:CB42"/>
    <mergeCell ref="A42:B42"/>
    <mergeCell ref="C42:O42"/>
    <mergeCell ref="P42:AB42"/>
    <mergeCell ref="AC42:AO42"/>
    <mergeCell ref="AP42:BB42"/>
    <mergeCell ref="BC42:BO42"/>
    <mergeCell ref="C41:O41"/>
    <mergeCell ref="P41:AB41"/>
    <mergeCell ref="AC41:AO41"/>
    <mergeCell ref="AP41:BB41"/>
    <mergeCell ref="BC41:BO41"/>
    <mergeCell ref="BC1:BO1"/>
    <mergeCell ref="BP1:CB1"/>
    <mergeCell ref="A39:B39"/>
    <mergeCell ref="A40:B41"/>
    <mergeCell ref="C40:O40"/>
    <mergeCell ref="P40:AB40"/>
    <mergeCell ref="AC40:AO40"/>
    <mergeCell ref="AP40:BB40"/>
    <mergeCell ref="BC40:BO40"/>
    <mergeCell ref="A1:A2"/>
    <mergeCell ref="B1:B2"/>
    <mergeCell ref="C1:O1"/>
    <mergeCell ref="P1:AB1"/>
    <mergeCell ref="AC1:AO1"/>
    <mergeCell ref="AP1:BB1"/>
    <mergeCell ref="BP40:CB40"/>
  </mergeCells>
  <pageMargins left="0.511811024" right="0.511811024" top="0.78740157499999996" bottom="0.78740157499999996" header="0.31496062000000002" footer="0.3149606200000000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1745-F3AA-4D7F-8229-5815422A94CF}">
  <sheetPr codeName="Planilha2">
    <tabColor theme="9"/>
  </sheetPr>
  <dimension ref="A1:N499"/>
  <sheetViews>
    <sheetView topLeftCell="A29" zoomScaleNormal="100" zoomScalePageLayoutView="12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12">
        <v>0</v>
      </c>
      <c r="C2" s="12">
        <v>0</v>
      </c>
      <c r="D2" s="12">
        <v>1</v>
      </c>
      <c r="E2" s="12">
        <v>0</v>
      </c>
      <c r="F2" s="12">
        <v>1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51</v>
      </c>
      <c r="B3" s="12">
        <v>1</v>
      </c>
      <c r="C3" s="12">
        <v>0</v>
      </c>
      <c r="D3" s="12">
        <v>6</v>
      </c>
      <c r="E3" s="12">
        <v>1</v>
      </c>
      <c r="F3" s="12">
        <v>0</v>
      </c>
      <c r="G3" s="12">
        <v>0</v>
      </c>
      <c r="H3" s="12">
        <v>0</v>
      </c>
      <c r="I3" s="12">
        <v>2</v>
      </c>
      <c r="J3" s="12">
        <v>1</v>
      </c>
      <c r="K3" s="12">
        <v>1</v>
      </c>
      <c r="L3" s="12">
        <v>1</v>
      </c>
      <c r="M3" s="12">
        <v>0</v>
      </c>
      <c r="N3" s="12">
        <v>0</v>
      </c>
    </row>
    <row r="4" spans="1:14" x14ac:dyDescent="0.25">
      <c r="A4" s="5" t="s">
        <v>1</v>
      </c>
      <c r="B4" s="12">
        <v>0</v>
      </c>
      <c r="C4" s="12">
        <v>0</v>
      </c>
      <c r="D4" s="12">
        <v>3</v>
      </c>
      <c r="E4" s="12">
        <v>1</v>
      </c>
      <c r="F4" s="12">
        <v>1</v>
      </c>
      <c r="G4" s="12">
        <v>0</v>
      </c>
      <c r="H4" s="12">
        <v>0</v>
      </c>
      <c r="I4" s="12">
        <v>2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1:14" ht="30" x14ac:dyDescent="0.25">
      <c r="A5" s="5" t="s">
        <v>2</v>
      </c>
      <c r="B5" s="12">
        <v>0</v>
      </c>
      <c r="C5" s="12">
        <v>0</v>
      </c>
      <c r="D5" s="12">
        <v>3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12</v>
      </c>
      <c r="L5" s="12">
        <v>2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1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5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0</v>
      </c>
      <c r="C10" s="12">
        <v>0</v>
      </c>
      <c r="D10" s="12">
        <v>4</v>
      </c>
      <c r="E10" s="12">
        <v>0</v>
      </c>
      <c r="F10" s="12">
        <v>1</v>
      </c>
      <c r="G10" s="12">
        <v>4</v>
      </c>
      <c r="H10" s="12">
        <v>2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1</v>
      </c>
      <c r="C13" s="12">
        <v>0</v>
      </c>
      <c r="D13" s="12">
        <v>20</v>
      </c>
      <c r="E13" s="12">
        <v>0</v>
      </c>
      <c r="F13" s="12">
        <v>1</v>
      </c>
      <c r="G13" s="12">
        <v>6</v>
      </c>
      <c r="H13" s="12">
        <v>0</v>
      </c>
      <c r="I13" s="12">
        <v>4</v>
      </c>
      <c r="J13" s="12">
        <v>1</v>
      </c>
      <c r="K13" s="12">
        <v>1</v>
      </c>
      <c r="L13" s="12">
        <v>1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0</v>
      </c>
      <c r="C14" s="12">
        <v>0</v>
      </c>
      <c r="D14" s="12">
        <v>17</v>
      </c>
      <c r="E14" s="12">
        <v>0</v>
      </c>
      <c r="F14" s="12">
        <v>3</v>
      </c>
      <c r="G14" s="12">
        <v>4</v>
      </c>
      <c r="H14" s="12">
        <v>0</v>
      </c>
      <c r="I14" s="12">
        <v>8</v>
      </c>
      <c r="J14" s="12">
        <v>3</v>
      </c>
      <c r="K14" s="12">
        <v>10</v>
      </c>
      <c r="L14" s="12">
        <v>3</v>
      </c>
      <c r="M14" s="12">
        <v>0</v>
      </c>
      <c r="N14" s="12">
        <v>0</v>
      </c>
    </row>
    <row r="15" spans="1:14" ht="30" x14ac:dyDescent="0.25">
      <c r="A15" s="5" t="s">
        <v>50</v>
      </c>
      <c r="B15" s="12">
        <v>0</v>
      </c>
      <c r="C15" s="12">
        <v>0</v>
      </c>
      <c r="D15" s="12">
        <v>4</v>
      </c>
      <c r="E15" s="12">
        <v>0</v>
      </c>
      <c r="F15" s="12">
        <v>2</v>
      </c>
      <c r="G15" s="12">
        <v>1</v>
      </c>
      <c r="H15" s="12">
        <v>1</v>
      </c>
      <c r="I15" s="12">
        <v>0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</row>
    <row r="16" spans="1:14" x14ac:dyDescent="0.25">
      <c r="A16" s="5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1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5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5" t="s">
        <v>15</v>
      </c>
      <c r="B19" s="12">
        <v>4</v>
      </c>
      <c r="C19" s="12">
        <v>0</v>
      </c>
      <c r="D19" s="12">
        <v>50</v>
      </c>
      <c r="E19" s="12">
        <v>1</v>
      </c>
      <c r="F19" s="12">
        <v>8</v>
      </c>
      <c r="G19" s="12">
        <v>9</v>
      </c>
      <c r="H19" s="12">
        <v>3</v>
      </c>
      <c r="I19" s="12">
        <v>21</v>
      </c>
      <c r="J19" s="12">
        <v>8</v>
      </c>
      <c r="K19" s="12">
        <v>3</v>
      </c>
      <c r="L19" s="12">
        <v>8</v>
      </c>
      <c r="M19" s="12">
        <v>0</v>
      </c>
      <c r="N19" s="12">
        <v>0</v>
      </c>
    </row>
    <row r="20" spans="1:14" ht="30" x14ac:dyDescent="0.25">
      <c r="A20" s="5" t="s">
        <v>16</v>
      </c>
      <c r="B20" s="12">
        <v>0</v>
      </c>
      <c r="C20" s="12">
        <v>0</v>
      </c>
      <c r="D20" s="12">
        <v>3</v>
      </c>
      <c r="E20" s="12">
        <v>1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5" t="s">
        <v>17</v>
      </c>
      <c r="B21" s="12">
        <v>0</v>
      </c>
      <c r="C21" s="12">
        <v>0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5" t="s">
        <v>18</v>
      </c>
      <c r="B22" s="12">
        <v>0</v>
      </c>
      <c r="C22" s="12">
        <v>0</v>
      </c>
      <c r="D22" s="12">
        <v>5</v>
      </c>
      <c r="E22" s="12">
        <v>1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19</v>
      </c>
      <c r="B23" s="12">
        <v>0</v>
      </c>
      <c r="C23" s="12">
        <v>0</v>
      </c>
      <c r="D23" s="12">
        <v>7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5" t="s">
        <v>20</v>
      </c>
      <c r="B24" s="12">
        <v>0</v>
      </c>
      <c r="C24" s="12">
        <v>0</v>
      </c>
      <c r="D24" s="12">
        <v>0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5" t="s">
        <v>21</v>
      </c>
      <c r="B25" s="12">
        <v>0</v>
      </c>
      <c r="C25" s="12">
        <v>0</v>
      </c>
      <c r="D25" s="12">
        <v>1</v>
      </c>
      <c r="E25" s="12">
        <v>1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5" t="s">
        <v>22</v>
      </c>
      <c r="B26" s="12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1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5" t="s">
        <v>23</v>
      </c>
      <c r="B27" s="12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5" t="s">
        <v>24</v>
      </c>
      <c r="B28" s="12">
        <v>0</v>
      </c>
      <c r="C28" s="12">
        <v>0</v>
      </c>
      <c r="D28" s="12">
        <v>2</v>
      </c>
      <c r="E28" s="12">
        <v>0</v>
      </c>
      <c r="F28" s="12">
        <v>1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5" t="s">
        <v>25</v>
      </c>
      <c r="B29" s="12">
        <v>0</v>
      </c>
      <c r="C29" s="12">
        <v>0</v>
      </c>
      <c r="D29" s="12">
        <v>18</v>
      </c>
      <c r="E29" s="12">
        <v>0</v>
      </c>
      <c r="F29" s="12">
        <v>0</v>
      </c>
      <c r="G29" s="12">
        <v>0</v>
      </c>
      <c r="H29" s="12">
        <v>0</v>
      </c>
      <c r="I29" s="12">
        <v>6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30" x14ac:dyDescent="0.25">
      <c r="A30" s="5" t="s">
        <v>26</v>
      </c>
      <c r="B30" s="12">
        <v>0</v>
      </c>
      <c r="C30" s="12">
        <v>0</v>
      </c>
      <c r="D30" s="12">
        <v>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</row>
    <row r="31" spans="1:14" x14ac:dyDescent="0.25">
      <c r="A31" s="5" t="s">
        <v>27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1</v>
      </c>
      <c r="H31" s="12">
        <v>0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2">
        <v>0</v>
      </c>
    </row>
    <row r="32" spans="1:14" x14ac:dyDescent="0.25">
      <c r="A32" s="5" t="s">
        <v>28</v>
      </c>
      <c r="B32" s="12">
        <v>0</v>
      </c>
      <c r="C32" s="12">
        <v>0</v>
      </c>
      <c r="D32" s="12">
        <v>2</v>
      </c>
      <c r="E32" s="12">
        <v>1</v>
      </c>
      <c r="F32" s="12">
        <v>0</v>
      </c>
      <c r="G32" s="12">
        <v>1</v>
      </c>
      <c r="H32" s="12">
        <v>0</v>
      </c>
      <c r="I32" s="12">
        <v>2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5" t="s">
        <v>29</v>
      </c>
      <c r="B33" s="12">
        <v>0</v>
      </c>
      <c r="C33" s="12">
        <v>0</v>
      </c>
      <c r="D33" s="12">
        <v>14</v>
      </c>
      <c r="E33" s="12">
        <v>2</v>
      </c>
      <c r="F33" s="12">
        <v>1</v>
      </c>
      <c r="G33" s="12">
        <v>1</v>
      </c>
      <c r="H33" s="12">
        <v>0</v>
      </c>
      <c r="I33" s="12">
        <v>12</v>
      </c>
      <c r="J33" s="12">
        <v>0</v>
      </c>
      <c r="K33" s="12">
        <v>5</v>
      </c>
      <c r="L33" s="12">
        <v>0</v>
      </c>
      <c r="M33" s="12">
        <v>0</v>
      </c>
      <c r="N33" s="12">
        <v>0</v>
      </c>
    </row>
    <row r="34" spans="1:14" x14ac:dyDescent="0.25">
      <c r="A34" s="5" t="s">
        <v>49</v>
      </c>
      <c r="B34" s="12">
        <v>0</v>
      </c>
      <c r="C34" s="12">
        <v>0</v>
      </c>
      <c r="D34" s="12">
        <v>9</v>
      </c>
      <c r="E34" s="12">
        <v>0</v>
      </c>
      <c r="F34" s="12">
        <v>1</v>
      </c>
      <c r="G34" s="12">
        <v>4</v>
      </c>
      <c r="H34" s="12">
        <v>0</v>
      </c>
      <c r="I34" s="12">
        <v>5</v>
      </c>
      <c r="J34" s="12">
        <v>1</v>
      </c>
      <c r="K34" s="12">
        <v>1</v>
      </c>
      <c r="L34" s="12">
        <v>0</v>
      </c>
      <c r="M34" s="12">
        <v>0</v>
      </c>
      <c r="N34" s="12">
        <v>0</v>
      </c>
    </row>
    <row r="35" spans="1:14" x14ac:dyDescent="0.25">
      <c r="A35" s="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30" x14ac:dyDescent="0.25">
      <c r="A36" s="5" t="s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1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5" t="s">
        <v>32</v>
      </c>
      <c r="B37" s="12">
        <v>0</v>
      </c>
      <c r="C37" s="12">
        <v>0</v>
      </c>
      <c r="D37" s="12">
        <v>2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x14ac:dyDescent="0.25">
      <c r="A38" s="11" t="s">
        <v>48</v>
      </c>
      <c r="B38" s="13">
        <f t="shared" ref="B38:N38" si="0">SUM(B2:B37)</f>
        <v>6</v>
      </c>
      <c r="C38" s="13">
        <f t="shared" si="0"/>
        <v>0</v>
      </c>
      <c r="D38" s="13">
        <f t="shared" si="0"/>
        <v>178</v>
      </c>
      <c r="E38" s="13">
        <f t="shared" si="0"/>
        <v>9</v>
      </c>
      <c r="F38" s="13">
        <f t="shared" si="0"/>
        <v>21</v>
      </c>
      <c r="G38" s="13">
        <f t="shared" si="0"/>
        <v>31</v>
      </c>
      <c r="H38" s="13">
        <f t="shared" si="0"/>
        <v>7</v>
      </c>
      <c r="I38" s="13">
        <f t="shared" si="0"/>
        <v>69</v>
      </c>
      <c r="J38" s="13">
        <f t="shared" si="0"/>
        <v>17</v>
      </c>
      <c r="K38" s="13">
        <f t="shared" si="0"/>
        <v>36</v>
      </c>
      <c r="L38" s="13">
        <f t="shared" si="0"/>
        <v>15</v>
      </c>
      <c r="M38" s="13">
        <f t="shared" si="0"/>
        <v>0</v>
      </c>
      <c r="N38" s="13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1O4o4jF+lPpPuHRuEO1iIbqDiVhSwV8HJzRMwgLPJnH+Q9tG1SLU7Tgdp/eWevSwzVny/URr+h6atU6RfMVx3g==" saltValue="HqDwJnAXKItsW1xsPTsop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ACD7E-96B7-4F37-AEBD-AD625A08C7A0}">
  <sheetPr codeName="Planilha3">
    <tabColor rgb="FFFF0000"/>
  </sheetPr>
  <dimension ref="A1:N499"/>
  <sheetViews>
    <sheetView topLeftCell="A29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12">
        <v>0</v>
      </c>
      <c r="C2" s="12">
        <v>0</v>
      </c>
      <c r="D2" s="12">
        <v>3</v>
      </c>
      <c r="E2" s="12">
        <v>1</v>
      </c>
      <c r="F2" s="12">
        <v>0</v>
      </c>
      <c r="G2" s="12">
        <v>0</v>
      </c>
      <c r="H2" s="12">
        <v>0</v>
      </c>
      <c r="I2" s="12">
        <v>2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51</v>
      </c>
      <c r="B3" s="12">
        <v>0</v>
      </c>
      <c r="C3" s="12">
        <v>0</v>
      </c>
      <c r="D3" s="12">
        <v>6</v>
      </c>
      <c r="E3" s="12">
        <v>0</v>
      </c>
      <c r="F3" s="12">
        <v>2</v>
      </c>
      <c r="G3" s="12">
        <v>2</v>
      </c>
      <c r="H3" s="12">
        <v>0</v>
      </c>
      <c r="I3" s="12">
        <v>4</v>
      </c>
      <c r="J3" s="12">
        <v>0</v>
      </c>
      <c r="K3" s="12">
        <v>4</v>
      </c>
      <c r="L3" s="12">
        <v>1</v>
      </c>
      <c r="M3" s="12">
        <v>0</v>
      </c>
      <c r="N3" s="12">
        <v>0</v>
      </c>
    </row>
    <row r="4" spans="1:14" x14ac:dyDescent="0.25">
      <c r="A4" s="5" t="s">
        <v>1</v>
      </c>
      <c r="B4" s="12">
        <v>0</v>
      </c>
      <c r="C4" s="12">
        <v>0</v>
      </c>
      <c r="D4" s="12">
        <v>5</v>
      </c>
      <c r="E4" s="12">
        <v>0</v>
      </c>
      <c r="F4" s="12">
        <v>2</v>
      </c>
      <c r="G4" s="12">
        <v>1</v>
      </c>
      <c r="H4" s="12">
        <v>0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1:14" ht="30" x14ac:dyDescent="0.25">
      <c r="A5" s="5" t="s">
        <v>2</v>
      </c>
      <c r="B5" s="12">
        <v>0</v>
      </c>
      <c r="C5" s="12">
        <v>0</v>
      </c>
      <c r="D5" s="12">
        <v>6</v>
      </c>
      <c r="E5" s="12">
        <v>1</v>
      </c>
      <c r="F5" s="12">
        <v>0</v>
      </c>
      <c r="G5" s="12">
        <v>0</v>
      </c>
      <c r="H5" s="12">
        <v>0</v>
      </c>
      <c r="I5" s="12">
        <v>3</v>
      </c>
      <c r="J5" s="12">
        <v>1</v>
      </c>
      <c r="K5" s="12">
        <v>9</v>
      </c>
      <c r="L5" s="12">
        <v>2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2</v>
      </c>
      <c r="L6" s="12">
        <v>0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4</v>
      </c>
      <c r="E8" s="12">
        <v>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5" t="s">
        <v>6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0</v>
      </c>
      <c r="C10" s="12">
        <v>0</v>
      </c>
      <c r="D10" s="12">
        <v>5</v>
      </c>
      <c r="E10" s="12">
        <v>0</v>
      </c>
      <c r="F10" s="12">
        <v>1</v>
      </c>
      <c r="G10" s="12">
        <v>2</v>
      </c>
      <c r="H10" s="12">
        <v>0</v>
      </c>
      <c r="I10" s="12">
        <v>4</v>
      </c>
      <c r="J10" s="12">
        <v>0</v>
      </c>
      <c r="K10" s="12">
        <v>0</v>
      </c>
      <c r="L10" s="12">
        <v>1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1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0</v>
      </c>
      <c r="C13" s="12">
        <v>0</v>
      </c>
      <c r="D13" s="12">
        <v>12</v>
      </c>
      <c r="E13" s="12">
        <v>0</v>
      </c>
      <c r="F13" s="12">
        <v>0</v>
      </c>
      <c r="G13" s="12">
        <v>2</v>
      </c>
      <c r="H13" s="12">
        <v>0</v>
      </c>
      <c r="I13" s="12">
        <v>4</v>
      </c>
      <c r="J13" s="12">
        <v>2</v>
      </c>
      <c r="K13" s="12">
        <v>2</v>
      </c>
      <c r="L13" s="12">
        <v>2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1</v>
      </c>
      <c r="C14" s="12">
        <v>0</v>
      </c>
      <c r="D14" s="12">
        <v>12</v>
      </c>
      <c r="E14" s="12">
        <v>0</v>
      </c>
      <c r="F14" s="12">
        <v>1</v>
      </c>
      <c r="G14" s="12">
        <v>3</v>
      </c>
      <c r="H14" s="12">
        <v>2</v>
      </c>
      <c r="I14" s="12">
        <v>5</v>
      </c>
      <c r="J14" s="12">
        <v>0</v>
      </c>
      <c r="K14" s="12">
        <v>5</v>
      </c>
      <c r="L14" s="12">
        <v>2</v>
      </c>
      <c r="M14" s="12">
        <v>0</v>
      </c>
      <c r="N14" s="12">
        <v>0</v>
      </c>
    </row>
    <row r="15" spans="1:14" ht="30" x14ac:dyDescent="0.25">
      <c r="A15" s="5" t="s">
        <v>50</v>
      </c>
      <c r="B15" s="12">
        <v>0</v>
      </c>
      <c r="C15" s="12">
        <v>0</v>
      </c>
      <c r="D15" s="12">
        <v>4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6</v>
      </c>
      <c r="L15" s="12">
        <v>1</v>
      </c>
      <c r="M15" s="12">
        <v>0</v>
      </c>
      <c r="N15" s="12">
        <v>0</v>
      </c>
    </row>
    <row r="16" spans="1:14" x14ac:dyDescent="0.25">
      <c r="A16" s="5" t="s">
        <v>12</v>
      </c>
      <c r="B16" s="12">
        <v>0</v>
      </c>
      <c r="C16" s="12">
        <v>0</v>
      </c>
      <c r="D16" s="12">
        <v>2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13</v>
      </c>
      <c r="B17" s="12">
        <v>0</v>
      </c>
      <c r="C17" s="12">
        <v>0</v>
      </c>
      <c r="D17" s="12">
        <v>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5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5" t="s">
        <v>15</v>
      </c>
      <c r="B19" s="12">
        <v>1</v>
      </c>
      <c r="C19" s="12">
        <v>0</v>
      </c>
      <c r="D19" s="12">
        <v>46</v>
      </c>
      <c r="E19" s="12">
        <v>0</v>
      </c>
      <c r="F19" s="12">
        <v>21</v>
      </c>
      <c r="G19" s="12">
        <v>10</v>
      </c>
      <c r="H19" s="12">
        <v>3</v>
      </c>
      <c r="I19" s="12">
        <v>25</v>
      </c>
      <c r="J19" s="12">
        <v>2</v>
      </c>
      <c r="K19" s="12">
        <v>10</v>
      </c>
      <c r="L19" s="12">
        <v>10</v>
      </c>
      <c r="M19" s="12">
        <v>0</v>
      </c>
      <c r="N19" s="12">
        <v>0</v>
      </c>
    </row>
    <row r="20" spans="1:14" ht="30" x14ac:dyDescent="0.25">
      <c r="A20" s="5" t="s">
        <v>16</v>
      </c>
      <c r="B20" s="12">
        <v>0</v>
      </c>
      <c r="C20" s="12">
        <v>0</v>
      </c>
      <c r="D20" s="12">
        <v>1</v>
      </c>
      <c r="E20" s="12">
        <v>0</v>
      </c>
      <c r="F20" s="12">
        <v>0</v>
      </c>
      <c r="G20" s="12"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5" t="s">
        <v>17</v>
      </c>
      <c r="B21" s="12">
        <v>0</v>
      </c>
      <c r="C21" s="12">
        <v>0</v>
      </c>
      <c r="D21" s="12">
        <v>2</v>
      </c>
      <c r="E21" s="12">
        <v>0</v>
      </c>
      <c r="F21" s="12">
        <v>1</v>
      </c>
      <c r="G21" s="12">
        <v>0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5" t="s">
        <v>18</v>
      </c>
      <c r="B22" s="12">
        <v>0</v>
      </c>
      <c r="C22" s="12">
        <v>0</v>
      </c>
      <c r="D22" s="12">
        <v>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19</v>
      </c>
      <c r="B23" s="12">
        <v>0</v>
      </c>
      <c r="C23" s="12">
        <v>0</v>
      </c>
      <c r="D23" s="12">
        <v>1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1:14" x14ac:dyDescent="0.25">
      <c r="A24" s="5" t="s">
        <v>20</v>
      </c>
      <c r="B24" s="12">
        <v>0</v>
      </c>
      <c r="C24" s="12">
        <v>0</v>
      </c>
      <c r="D24" s="12">
        <v>1</v>
      </c>
      <c r="E24" s="12">
        <v>0</v>
      </c>
      <c r="F24" s="12">
        <v>0</v>
      </c>
      <c r="G24" s="12">
        <v>0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5" t="s">
        <v>21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5" t="s">
        <v>22</v>
      </c>
      <c r="B26" s="12">
        <v>0</v>
      </c>
      <c r="C26" s="12">
        <v>0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2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5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5" t="s">
        <v>24</v>
      </c>
      <c r="B28" s="12">
        <v>0</v>
      </c>
      <c r="C28" s="12">
        <v>0</v>
      </c>
      <c r="D28" s="12">
        <v>3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5" t="s">
        <v>25</v>
      </c>
      <c r="B29" s="12">
        <v>0</v>
      </c>
      <c r="C29" s="12">
        <v>0</v>
      </c>
      <c r="D29" s="12">
        <v>19</v>
      </c>
      <c r="E29" s="12">
        <v>0</v>
      </c>
      <c r="F29" s="12">
        <v>1</v>
      </c>
      <c r="G29" s="12">
        <v>0</v>
      </c>
      <c r="H29" s="12">
        <v>0</v>
      </c>
      <c r="I29" s="12">
        <v>3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30" x14ac:dyDescent="0.25">
      <c r="A30" s="5" t="s">
        <v>26</v>
      </c>
      <c r="B30" s="12">
        <v>0</v>
      </c>
      <c r="C30" s="12">
        <v>0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x14ac:dyDescent="0.25">
      <c r="A31" s="5" t="s">
        <v>27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5" t="s">
        <v>28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1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5" t="s">
        <v>29</v>
      </c>
      <c r="B33" s="12">
        <v>0</v>
      </c>
      <c r="C33" s="12">
        <v>0</v>
      </c>
      <c r="D33" s="12">
        <v>13</v>
      </c>
      <c r="E33" s="12">
        <v>2</v>
      </c>
      <c r="F33" s="12">
        <v>1</v>
      </c>
      <c r="G33" s="12">
        <v>0</v>
      </c>
      <c r="H33" s="12">
        <v>0</v>
      </c>
      <c r="I33" s="12">
        <v>2</v>
      </c>
      <c r="J33" s="12">
        <v>2</v>
      </c>
      <c r="K33" s="12">
        <v>6</v>
      </c>
      <c r="L33" s="12">
        <v>0</v>
      </c>
      <c r="M33" s="12">
        <v>0</v>
      </c>
      <c r="N33" s="12">
        <v>0</v>
      </c>
    </row>
    <row r="34" spans="1:14" x14ac:dyDescent="0.25">
      <c r="A34" s="5" t="s">
        <v>49</v>
      </c>
      <c r="B34" s="12">
        <v>0</v>
      </c>
      <c r="C34" s="12">
        <v>0</v>
      </c>
      <c r="D34" s="12">
        <v>11</v>
      </c>
      <c r="E34" s="12">
        <v>0</v>
      </c>
      <c r="F34" s="12">
        <v>2</v>
      </c>
      <c r="G34" s="12">
        <v>8</v>
      </c>
      <c r="H34" s="12">
        <v>0</v>
      </c>
      <c r="I34" s="12">
        <v>8</v>
      </c>
      <c r="J34" s="12">
        <v>0</v>
      </c>
      <c r="K34" s="12">
        <v>4</v>
      </c>
      <c r="L34" s="12">
        <v>2</v>
      </c>
      <c r="M34" s="12">
        <v>0</v>
      </c>
      <c r="N34" s="12">
        <v>0</v>
      </c>
    </row>
    <row r="35" spans="1:14" x14ac:dyDescent="0.25">
      <c r="A35" s="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30" x14ac:dyDescent="0.25">
      <c r="A36" s="5" t="s">
        <v>31</v>
      </c>
      <c r="B36" s="12">
        <v>0</v>
      </c>
      <c r="C36" s="12">
        <v>0</v>
      </c>
      <c r="D36" s="12">
        <v>2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x14ac:dyDescent="0.25">
      <c r="A38" s="11" t="s">
        <v>48</v>
      </c>
      <c r="B38" s="13">
        <f t="shared" ref="B38:N38" si="0">SUM(B2:B37)</f>
        <v>2</v>
      </c>
      <c r="C38" s="13">
        <f t="shared" si="0"/>
        <v>0</v>
      </c>
      <c r="D38" s="13">
        <f t="shared" si="0"/>
        <v>168</v>
      </c>
      <c r="E38" s="13">
        <f t="shared" si="0"/>
        <v>6</v>
      </c>
      <c r="F38" s="13">
        <f t="shared" si="0"/>
        <v>34</v>
      </c>
      <c r="G38" s="13">
        <f t="shared" si="0"/>
        <v>31</v>
      </c>
      <c r="H38" s="13">
        <f t="shared" si="0"/>
        <v>5</v>
      </c>
      <c r="I38" s="13">
        <f t="shared" si="0"/>
        <v>68</v>
      </c>
      <c r="J38" s="13">
        <f t="shared" si="0"/>
        <v>9</v>
      </c>
      <c r="K38" s="13">
        <f t="shared" si="0"/>
        <v>48</v>
      </c>
      <c r="L38" s="13">
        <f t="shared" si="0"/>
        <v>21</v>
      </c>
      <c r="M38" s="13">
        <f t="shared" si="0"/>
        <v>0</v>
      </c>
      <c r="N38" s="13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Di8VryQiTRPPYo0tMdggsRVfyprHruNU92/Y/mQHZRyPccUZd93Xt/1acSiE20cUcSew0Psu+kehtPJOkkOFPA==" saltValue="3Fvbrx+Ya32TbPweaJnjO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1021F-7FB8-43FF-8B2E-2865438E1936}">
  <sheetPr codeName="Planilha4">
    <tabColor rgb="FF00B0F0"/>
  </sheetPr>
  <dimension ref="A1:N499"/>
  <sheetViews>
    <sheetView topLeftCell="A35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12">
        <v>0</v>
      </c>
      <c r="C2" s="12">
        <v>0</v>
      </c>
      <c r="D2" s="12">
        <v>1</v>
      </c>
      <c r="E2" s="12">
        <v>0</v>
      </c>
      <c r="F2" s="12">
        <v>0</v>
      </c>
      <c r="G2" s="12">
        <v>1</v>
      </c>
      <c r="H2" s="12">
        <v>0</v>
      </c>
      <c r="I2" s="12">
        <v>1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51</v>
      </c>
      <c r="B3" s="12">
        <v>0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1</v>
      </c>
      <c r="I3" s="12">
        <v>9</v>
      </c>
      <c r="J3" s="12">
        <v>0</v>
      </c>
      <c r="K3" s="12">
        <v>1</v>
      </c>
      <c r="L3" s="12">
        <v>1</v>
      </c>
      <c r="M3" s="12">
        <v>0</v>
      </c>
      <c r="N3" s="12">
        <v>0</v>
      </c>
    </row>
    <row r="4" spans="1:14" x14ac:dyDescent="0.25">
      <c r="A4" s="5" t="s">
        <v>1</v>
      </c>
      <c r="B4" s="12">
        <v>0</v>
      </c>
      <c r="C4" s="12">
        <v>1</v>
      </c>
      <c r="D4" s="12">
        <v>4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1</v>
      </c>
      <c r="K4" s="12">
        <v>1</v>
      </c>
      <c r="L4" s="12">
        <v>0</v>
      </c>
      <c r="M4" s="12">
        <v>1</v>
      </c>
      <c r="N4" s="12">
        <v>0</v>
      </c>
    </row>
    <row r="5" spans="1:14" ht="30" x14ac:dyDescent="0.25">
      <c r="A5" s="5" t="s">
        <v>2</v>
      </c>
      <c r="B5" s="12">
        <v>0</v>
      </c>
      <c r="C5" s="12">
        <v>0</v>
      </c>
      <c r="D5" s="12">
        <v>4</v>
      </c>
      <c r="E5" s="12">
        <v>2</v>
      </c>
      <c r="F5" s="12">
        <v>0</v>
      </c>
      <c r="G5" s="12">
        <v>1</v>
      </c>
      <c r="H5" s="12">
        <v>0</v>
      </c>
      <c r="I5" s="12">
        <v>0</v>
      </c>
      <c r="J5" s="12">
        <v>0</v>
      </c>
      <c r="K5" s="12">
        <v>11</v>
      </c>
      <c r="L5" s="12">
        <v>1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5" t="s">
        <v>6</v>
      </c>
      <c r="B9" s="12">
        <v>0</v>
      </c>
      <c r="C9" s="12">
        <v>0</v>
      </c>
      <c r="D9" s="12">
        <v>1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0</v>
      </c>
      <c r="C10" s="12">
        <v>0</v>
      </c>
      <c r="D10" s="12">
        <v>6</v>
      </c>
      <c r="E10" s="12">
        <v>0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v>3</v>
      </c>
      <c r="L10" s="12">
        <v>1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2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1</v>
      </c>
      <c r="C13" s="12">
        <v>0</v>
      </c>
      <c r="D13" s="12">
        <v>7</v>
      </c>
      <c r="E13" s="12">
        <v>0</v>
      </c>
      <c r="F13" s="12">
        <v>0</v>
      </c>
      <c r="G13" s="12">
        <v>0</v>
      </c>
      <c r="H13" s="12">
        <v>0</v>
      </c>
      <c r="I13" s="12">
        <v>3</v>
      </c>
      <c r="J13" s="12">
        <v>1</v>
      </c>
      <c r="K13" s="12">
        <v>5</v>
      </c>
      <c r="L13" s="12">
        <v>3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3</v>
      </c>
      <c r="C14" s="12">
        <v>0</v>
      </c>
      <c r="D14" s="12">
        <v>11</v>
      </c>
      <c r="E14" s="12">
        <v>2</v>
      </c>
      <c r="F14" s="12">
        <v>1</v>
      </c>
      <c r="G14" s="12">
        <v>6</v>
      </c>
      <c r="H14" s="12">
        <v>0</v>
      </c>
      <c r="I14" s="12">
        <v>10</v>
      </c>
      <c r="J14" s="12">
        <v>1</v>
      </c>
      <c r="K14" s="12">
        <v>8</v>
      </c>
      <c r="L14" s="12">
        <v>8</v>
      </c>
      <c r="M14" s="12">
        <v>0</v>
      </c>
      <c r="N14" s="12">
        <v>0</v>
      </c>
    </row>
    <row r="15" spans="1:14" ht="30" x14ac:dyDescent="0.25">
      <c r="A15" s="5" t="s">
        <v>50</v>
      </c>
      <c r="B15" s="12">
        <v>0</v>
      </c>
      <c r="C15" s="12">
        <v>0</v>
      </c>
      <c r="D15" s="12">
        <v>5</v>
      </c>
      <c r="E15" s="12">
        <v>2</v>
      </c>
      <c r="F15" s="12">
        <v>0</v>
      </c>
      <c r="G15" s="12">
        <v>2</v>
      </c>
      <c r="H15" s="12">
        <v>0</v>
      </c>
      <c r="I15" s="12">
        <v>0</v>
      </c>
      <c r="J15" s="12">
        <v>0</v>
      </c>
      <c r="K15" s="12">
        <v>6</v>
      </c>
      <c r="L15" s="12">
        <v>0</v>
      </c>
      <c r="M15" s="12">
        <v>0</v>
      </c>
      <c r="N15" s="12">
        <v>0</v>
      </c>
    </row>
    <row r="16" spans="1:14" x14ac:dyDescent="0.25">
      <c r="A16" s="5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13</v>
      </c>
      <c r="B17" s="12">
        <v>0</v>
      </c>
      <c r="C17" s="12">
        <v>0</v>
      </c>
      <c r="D17" s="12">
        <v>2</v>
      </c>
      <c r="E17" s="12">
        <v>0</v>
      </c>
      <c r="F17" s="12">
        <v>0</v>
      </c>
      <c r="G17" s="12">
        <v>0</v>
      </c>
      <c r="H17" s="12">
        <v>0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5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5" t="s">
        <v>15</v>
      </c>
      <c r="B19" s="12">
        <v>0</v>
      </c>
      <c r="C19" s="12">
        <v>0</v>
      </c>
      <c r="D19" s="12">
        <v>31</v>
      </c>
      <c r="E19" s="12">
        <v>0</v>
      </c>
      <c r="F19" s="12">
        <v>12</v>
      </c>
      <c r="G19" s="12">
        <v>9</v>
      </c>
      <c r="H19" s="12">
        <v>1</v>
      </c>
      <c r="I19" s="12">
        <v>34</v>
      </c>
      <c r="J19" s="12">
        <v>7</v>
      </c>
      <c r="K19" s="12">
        <v>3</v>
      </c>
      <c r="L19" s="12">
        <v>8</v>
      </c>
      <c r="M19" s="12">
        <v>0</v>
      </c>
      <c r="N19" s="12">
        <v>0</v>
      </c>
    </row>
    <row r="20" spans="1:14" ht="30" x14ac:dyDescent="0.25">
      <c r="A20" s="5" t="s">
        <v>16</v>
      </c>
      <c r="B20" s="12">
        <v>0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x14ac:dyDescent="0.25">
      <c r="A21" s="5" t="s">
        <v>17</v>
      </c>
      <c r="B21" s="12">
        <v>0</v>
      </c>
      <c r="C21" s="12">
        <v>0</v>
      </c>
      <c r="D21" s="12">
        <v>1</v>
      </c>
      <c r="E21" s="12">
        <v>0</v>
      </c>
      <c r="F21" s="12">
        <v>0</v>
      </c>
      <c r="G21" s="12">
        <v>0</v>
      </c>
      <c r="H21" s="12">
        <v>0</v>
      </c>
      <c r="I21" s="12">
        <v>1</v>
      </c>
      <c r="J21" s="12">
        <v>0</v>
      </c>
      <c r="K21" s="12">
        <v>1</v>
      </c>
      <c r="L21" s="12">
        <v>2</v>
      </c>
      <c r="M21" s="12">
        <v>0</v>
      </c>
      <c r="N21" s="12">
        <v>0</v>
      </c>
    </row>
    <row r="22" spans="1:14" x14ac:dyDescent="0.25">
      <c r="A22" s="5" t="s">
        <v>18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19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1</v>
      </c>
      <c r="K23" s="12">
        <v>2</v>
      </c>
      <c r="L23" s="12">
        <v>1</v>
      </c>
      <c r="M23" s="12">
        <v>0</v>
      </c>
      <c r="N23" s="12">
        <v>0</v>
      </c>
    </row>
    <row r="24" spans="1:14" x14ac:dyDescent="0.25">
      <c r="A24" s="5" t="s">
        <v>20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5" t="s">
        <v>21</v>
      </c>
      <c r="B25" s="12">
        <v>0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5" t="s">
        <v>22</v>
      </c>
      <c r="B26" s="12">
        <v>0</v>
      </c>
      <c r="C26" s="12">
        <v>0</v>
      </c>
      <c r="D26" s="12">
        <v>1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</row>
    <row r="27" spans="1:14" x14ac:dyDescent="0.25">
      <c r="A27" s="5" t="s">
        <v>23</v>
      </c>
      <c r="B27" s="12">
        <v>0</v>
      </c>
      <c r="C27" s="12">
        <v>0</v>
      </c>
      <c r="D27" s="12">
        <v>1</v>
      </c>
      <c r="E27" s="12">
        <v>0</v>
      </c>
      <c r="F27" s="12">
        <v>0</v>
      </c>
      <c r="G27" s="12">
        <v>0</v>
      </c>
      <c r="H27" s="12">
        <v>0</v>
      </c>
      <c r="I27" s="12">
        <v>2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5" t="s">
        <v>24</v>
      </c>
      <c r="B28" s="12">
        <v>0</v>
      </c>
      <c r="C28" s="12">
        <v>0</v>
      </c>
      <c r="D28" s="12">
        <v>5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5" t="s">
        <v>25</v>
      </c>
      <c r="B29" s="12">
        <v>0</v>
      </c>
      <c r="C29" s="12">
        <v>0</v>
      </c>
      <c r="D29" s="12">
        <v>5</v>
      </c>
      <c r="E29" s="12">
        <v>0</v>
      </c>
      <c r="F29" s="12">
        <v>0</v>
      </c>
      <c r="G29" s="12">
        <v>2</v>
      </c>
      <c r="H29" s="12">
        <v>0</v>
      </c>
      <c r="I29" s="12">
        <v>0</v>
      </c>
      <c r="J29" s="12">
        <v>1</v>
      </c>
      <c r="K29" s="12">
        <v>0</v>
      </c>
      <c r="L29" s="12">
        <v>2</v>
      </c>
      <c r="M29" s="12">
        <v>0</v>
      </c>
      <c r="N29" s="12">
        <v>0</v>
      </c>
    </row>
    <row r="30" spans="1:14" ht="30" x14ac:dyDescent="0.25">
      <c r="A30" s="5" t="s">
        <v>26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1</v>
      </c>
      <c r="K30" s="12">
        <v>0</v>
      </c>
      <c r="L30" s="12">
        <v>0</v>
      </c>
      <c r="M30" s="12">
        <v>0</v>
      </c>
      <c r="N30" s="12">
        <v>0</v>
      </c>
    </row>
    <row r="31" spans="1:14" x14ac:dyDescent="0.25">
      <c r="A31" s="5" t="s">
        <v>27</v>
      </c>
      <c r="B31" s="12">
        <v>0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5" t="s">
        <v>28</v>
      </c>
      <c r="B32" s="12">
        <v>0</v>
      </c>
      <c r="C32" s="12">
        <v>0</v>
      </c>
      <c r="D32" s="12">
        <v>2</v>
      </c>
      <c r="E32" s="12">
        <v>1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5" t="s">
        <v>29</v>
      </c>
      <c r="B33" s="12">
        <v>0</v>
      </c>
      <c r="C33" s="12">
        <v>0</v>
      </c>
      <c r="D33" s="12">
        <v>10</v>
      </c>
      <c r="E33" s="12">
        <v>1</v>
      </c>
      <c r="F33" s="12">
        <v>0</v>
      </c>
      <c r="G33" s="12">
        <v>1</v>
      </c>
      <c r="H33" s="12">
        <v>0</v>
      </c>
      <c r="I33" s="12">
        <v>2</v>
      </c>
      <c r="J33" s="12">
        <v>0</v>
      </c>
      <c r="K33" s="12">
        <v>4</v>
      </c>
      <c r="L33" s="12">
        <v>3</v>
      </c>
      <c r="M33" s="12">
        <v>0</v>
      </c>
      <c r="N33" s="12">
        <v>0</v>
      </c>
    </row>
    <row r="34" spans="1:14" x14ac:dyDescent="0.25">
      <c r="A34" s="5" t="s">
        <v>49</v>
      </c>
      <c r="B34" s="12">
        <v>0</v>
      </c>
      <c r="C34" s="12">
        <v>0</v>
      </c>
      <c r="D34" s="12">
        <v>10</v>
      </c>
      <c r="E34" s="12">
        <v>0</v>
      </c>
      <c r="F34" s="12">
        <v>0</v>
      </c>
      <c r="G34" s="12">
        <v>0</v>
      </c>
      <c r="H34" s="12">
        <v>2</v>
      </c>
      <c r="I34" s="12">
        <v>5</v>
      </c>
      <c r="J34" s="12">
        <v>2</v>
      </c>
      <c r="K34" s="12">
        <v>1</v>
      </c>
      <c r="L34" s="12">
        <v>3</v>
      </c>
      <c r="M34" s="12">
        <v>0</v>
      </c>
      <c r="N34" s="12">
        <v>0</v>
      </c>
    </row>
    <row r="35" spans="1:14" x14ac:dyDescent="0.25">
      <c r="A35" s="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30" x14ac:dyDescent="0.25">
      <c r="A36" s="5" t="s">
        <v>31</v>
      </c>
      <c r="B36" s="12">
        <v>0</v>
      </c>
      <c r="C36" s="12">
        <v>0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1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x14ac:dyDescent="0.25">
      <c r="A38" s="11" t="s">
        <v>48</v>
      </c>
      <c r="B38" s="13">
        <f t="shared" ref="B38:N38" si="0">SUM(B2:B37)</f>
        <v>4</v>
      </c>
      <c r="C38" s="13">
        <f t="shared" si="0"/>
        <v>1</v>
      </c>
      <c r="D38" s="13">
        <f t="shared" si="0"/>
        <v>123</v>
      </c>
      <c r="E38" s="13">
        <f t="shared" si="0"/>
        <v>9</v>
      </c>
      <c r="F38" s="13">
        <f t="shared" si="0"/>
        <v>13</v>
      </c>
      <c r="G38" s="13">
        <f t="shared" si="0"/>
        <v>23</v>
      </c>
      <c r="H38" s="13">
        <f t="shared" si="0"/>
        <v>4</v>
      </c>
      <c r="I38" s="13">
        <f t="shared" si="0"/>
        <v>76</v>
      </c>
      <c r="J38" s="13">
        <f t="shared" si="0"/>
        <v>16</v>
      </c>
      <c r="K38" s="13">
        <f t="shared" si="0"/>
        <v>46</v>
      </c>
      <c r="L38" s="13">
        <f t="shared" si="0"/>
        <v>33</v>
      </c>
      <c r="M38" s="13">
        <f t="shared" si="0"/>
        <v>1</v>
      </c>
      <c r="N38" s="13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IKpe/q5yVJqKzsJ4C6gBK8fZ8fzJgWBZYq1WM+eENMF4wYkAb8OQ7gtOKex8sOGfEQCgEjMy/4N036J1u84sA==" saltValue="wSmy/ZlrTR/xIXktS0/yj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2DBD2-E50F-4143-BCC0-A6EBB3974933}">
  <sheetPr codeName="Planilha5">
    <tabColor rgb="FFFFFF00"/>
  </sheetPr>
  <dimension ref="A1:N499"/>
  <sheetViews>
    <sheetView topLeftCell="A36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14">
        <v>0</v>
      </c>
      <c r="C2" s="12">
        <v>0</v>
      </c>
      <c r="D2" s="12">
        <v>2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2</v>
      </c>
      <c r="L2" s="12">
        <v>0</v>
      </c>
      <c r="M2" s="12">
        <v>0</v>
      </c>
      <c r="N2" s="12">
        <v>0</v>
      </c>
    </row>
    <row r="3" spans="1:14" x14ac:dyDescent="0.25">
      <c r="A3" s="5" t="s">
        <v>51</v>
      </c>
      <c r="B3" s="14">
        <v>0</v>
      </c>
      <c r="C3" s="12">
        <v>0</v>
      </c>
      <c r="D3" s="12">
        <v>3</v>
      </c>
      <c r="E3" s="12">
        <v>1</v>
      </c>
      <c r="F3" s="12">
        <v>0</v>
      </c>
      <c r="G3" s="12">
        <v>1</v>
      </c>
      <c r="H3" s="12">
        <v>0</v>
      </c>
      <c r="I3" s="12">
        <v>2</v>
      </c>
      <c r="J3" s="12">
        <v>0</v>
      </c>
      <c r="K3" s="12">
        <v>1</v>
      </c>
      <c r="L3" s="12">
        <v>0</v>
      </c>
      <c r="M3" s="12">
        <v>0</v>
      </c>
      <c r="N3" s="12">
        <v>0</v>
      </c>
    </row>
    <row r="4" spans="1:14" x14ac:dyDescent="0.25">
      <c r="A4" s="5" t="s">
        <v>1</v>
      </c>
      <c r="B4" s="14">
        <v>0</v>
      </c>
      <c r="C4" s="12">
        <v>0</v>
      </c>
      <c r="D4" s="12">
        <v>2</v>
      </c>
      <c r="E4" s="12">
        <v>0</v>
      </c>
      <c r="F4" s="12">
        <v>0</v>
      </c>
      <c r="G4" s="12">
        <v>0</v>
      </c>
      <c r="H4" s="12">
        <v>0</v>
      </c>
      <c r="I4" s="12">
        <v>1</v>
      </c>
      <c r="J4" s="12">
        <v>0</v>
      </c>
      <c r="K4" s="12">
        <v>1</v>
      </c>
      <c r="L4" s="12">
        <v>0</v>
      </c>
      <c r="M4" s="12">
        <v>0</v>
      </c>
      <c r="N4" s="12">
        <v>0</v>
      </c>
    </row>
    <row r="5" spans="1:14" ht="30" x14ac:dyDescent="0.25">
      <c r="A5" s="5" t="s">
        <v>2</v>
      </c>
      <c r="B5" s="14">
        <v>0</v>
      </c>
      <c r="C5" s="12">
        <v>0</v>
      </c>
      <c r="D5" s="12">
        <v>2</v>
      </c>
      <c r="E5" s="12">
        <v>0</v>
      </c>
      <c r="F5" s="12">
        <v>1</v>
      </c>
      <c r="G5" s="12">
        <v>0</v>
      </c>
      <c r="H5" s="12">
        <v>0</v>
      </c>
      <c r="I5" s="12">
        <v>2</v>
      </c>
      <c r="J5" s="12">
        <v>1</v>
      </c>
      <c r="K5" s="12">
        <v>2</v>
      </c>
      <c r="L5" s="12">
        <v>0</v>
      </c>
      <c r="M5" s="12">
        <v>0</v>
      </c>
      <c r="N5" s="12">
        <v>0</v>
      </c>
    </row>
    <row r="6" spans="1:14" x14ac:dyDescent="0.25">
      <c r="A6" s="5" t="s">
        <v>3</v>
      </c>
      <c r="B6" s="14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5" t="s">
        <v>4</v>
      </c>
      <c r="B7" s="14">
        <v>0</v>
      </c>
      <c r="C7" s="12">
        <v>0</v>
      </c>
      <c r="D7" s="12">
        <v>3</v>
      </c>
      <c r="E7" s="12">
        <v>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4">
        <v>0</v>
      </c>
      <c r="C8" s="12">
        <v>0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</v>
      </c>
      <c r="L8" s="12">
        <v>0</v>
      </c>
      <c r="M8" s="12">
        <v>0</v>
      </c>
      <c r="N8" s="12">
        <v>0</v>
      </c>
    </row>
    <row r="9" spans="1:14" x14ac:dyDescent="0.25">
      <c r="A9" s="5" t="s">
        <v>6</v>
      </c>
      <c r="B9" s="14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4">
        <v>0</v>
      </c>
      <c r="C10" s="12">
        <v>0</v>
      </c>
      <c r="D10" s="12">
        <v>6</v>
      </c>
      <c r="E10" s="12">
        <v>1</v>
      </c>
      <c r="F10" s="12">
        <v>0</v>
      </c>
      <c r="G10" s="12">
        <v>2</v>
      </c>
      <c r="H10" s="12">
        <v>0</v>
      </c>
      <c r="I10" s="12">
        <v>4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</row>
    <row r="11" spans="1:14" x14ac:dyDescent="0.25">
      <c r="A11" s="5" t="s">
        <v>8</v>
      </c>
      <c r="B11" s="14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4">
        <v>1</v>
      </c>
      <c r="C12" s="12">
        <v>0</v>
      </c>
      <c r="D12" s="12">
        <v>4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4">
        <v>0</v>
      </c>
      <c r="C13" s="12">
        <v>0</v>
      </c>
      <c r="D13" s="12">
        <v>4</v>
      </c>
      <c r="E13" s="12">
        <v>0</v>
      </c>
      <c r="F13" s="12">
        <v>1</v>
      </c>
      <c r="G13" s="12">
        <v>0</v>
      </c>
      <c r="H13" s="12">
        <v>0</v>
      </c>
      <c r="I13" s="12">
        <v>5</v>
      </c>
      <c r="J13" s="12">
        <v>1</v>
      </c>
      <c r="K13" s="12">
        <v>2</v>
      </c>
      <c r="L13" s="12">
        <v>2</v>
      </c>
      <c r="M13" s="12">
        <v>0</v>
      </c>
      <c r="N13" s="12">
        <v>0</v>
      </c>
    </row>
    <row r="14" spans="1:14" x14ac:dyDescent="0.25">
      <c r="A14" s="5" t="s">
        <v>11</v>
      </c>
      <c r="B14" s="14">
        <v>0</v>
      </c>
      <c r="C14" s="12">
        <v>0</v>
      </c>
      <c r="D14" s="12">
        <v>17</v>
      </c>
      <c r="E14" s="12">
        <v>0</v>
      </c>
      <c r="F14" s="12">
        <v>1</v>
      </c>
      <c r="G14" s="12">
        <v>4</v>
      </c>
      <c r="H14" s="12">
        <v>0</v>
      </c>
      <c r="I14" s="12">
        <v>9</v>
      </c>
      <c r="J14" s="12">
        <v>2</v>
      </c>
      <c r="K14" s="12">
        <v>3</v>
      </c>
      <c r="L14" s="12">
        <v>2</v>
      </c>
      <c r="M14" s="12">
        <v>0</v>
      </c>
      <c r="N14" s="12">
        <v>0</v>
      </c>
    </row>
    <row r="15" spans="1:14" ht="30" x14ac:dyDescent="0.25">
      <c r="A15" s="5" t="s">
        <v>50</v>
      </c>
      <c r="B15" s="14">
        <v>0</v>
      </c>
      <c r="C15" s="12">
        <v>0</v>
      </c>
      <c r="D15" s="12">
        <v>4</v>
      </c>
      <c r="E15" s="12">
        <v>1</v>
      </c>
      <c r="F15" s="12">
        <v>1</v>
      </c>
      <c r="G15" s="12">
        <v>1</v>
      </c>
      <c r="H15" s="12">
        <v>0</v>
      </c>
      <c r="I15" s="12">
        <v>0</v>
      </c>
      <c r="J15" s="12">
        <v>0</v>
      </c>
      <c r="K15" s="12">
        <v>4</v>
      </c>
      <c r="L15" s="12">
        <v>0</v>
      </c>
      <c r="M15" s="12">
        <v>0</v>
      </c>
      <c r="N15" s="12">
        <v>0</v>
      </c>
    </row>
    <row r="16" spans="1:14" x14ac:dyDescent="0.25">
      <c r="A16" s="5" t="s">
        <v>12</v>
      </c>
      <c r="B16" s="14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13</v>
      </c>
      <c r="B17" s="14">
        <v>0</v>
      </c>
      <c r="C17" s="12">
        <v>0</v>
      </c>
      <c r="D17" s="12">
        <v>2</v>
      </c>
      <c r="E17" s="12">
        <v>0</v>
      </c>
      <c r="F17" s="12">
        <v>0</v>
      </c>
      <c r="G17" s="12">
        <v>1</v>
      </c>
      <c r="H17" s="12">
        <v>0</v>
      </c>
      <c r="I17" s="12">
        <v>0</v>
      </c>
      <c r="J17" s="12">
        <v>1</v>
      </c>
      <c r="K17" s="12">
        <v>1</v>
      </c>
      <c r="L17" s="12">
        <v>0</v>
      </c>
      <c r="M17" s="12">
        <v>0</v>
      </c>
      <c r="N17" s="12">
        <v>0</v>
      </c>
    </row>
    <row r="18" spans="1:14" x14ac:dyDescent="0.25">
      <c r="A18" s="5" t="s">
        <v>14</v>
      </c>
      <c r="B18" s="14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5" t="s">
        <v>15</v>
      </c>
      <c r="B19" s="14">
        <v>1</v>
      </c>
      <c r="C19" s="12">
        <v>0</v>
      </c>
      <c r="D19" s="12">
        <v>38</v>
      </c>
      <c r="E19" s="12">
        <v>1</v>
      </c>
      <c r="F19" s="12">
        <v>10</v>
      </c>
      <c r="G19" s="12">
        <v>10</v>
      </c>
      <c r="H19" s="12">
        <v>1</v>
      </c>
      <c r="I19" s="12">
        <v>46</v>
      </c>
      <c r="J19" s="12">
        <v>1</v>
      </c>
      <c r="K19" s="12">
        <v>1</v>
      </c>
      <c r="L19" s="12">
        <v>12</v>
      </c>
      <c r="M19" s="12">
        <v>0</v>
      </c>
      <c r="N19" s="12">
        <v>0</v>
      </c>
    </row>
    <row r="20" spans="1:14" ht="30" x14ac:dyDescent="0.25">
      <c r="A20" s="5" t="s">
        <v>16</v>
      </c>
      <c r="B20" s="14">
        <v>0</v>
      </c>
      <c r="C20" s="12">
        <v>0</v>
      </c>
      <c r="D20" s="12">
        <v>2</v>
      </c>
      <c r="E20" s="12">
        <v>0</v>
      </c>
      <c r="F20" s="12">
        <v>0</v>
      </c>
      <c r="G20" s="12">
        <v>0</v>
      </c>
      <c r="H20" s="12">
        <v>0</v>
      </c>
      <c r="I20" s="12">
        <v>1</v>
      </c>
      <c r="J20" s="12">
        <v>0</v>
      </c>
      <c r="K20" s="12">
        <v>0</v>
      </c>
      <c r="L20" s="12">
        <v>2</v>
      </c>
      <c r="M20" s="12">
        <v>0</v>
      </c>
      <c r="N20" s="12">
        <v>0</v>
      </c>
    </row>
    <row r="21" spans="1:14" x14ac:dyDescent="0.25">
      <c r="A21" s="5" t="s">
        <v>17</v>
      </c>
      <c r="B21" s="14">
        <v>0</v>
      </c>
      <c r="C21" s="12">
        <v>0</v>
      </c>
      <c r="D21" s="12">
        <v>4</v>
      </c>
      <c r="E21" s="12">
        <v>0</v>
      </c>
      <c r="F21" s="12">
        <v>0</v>
      </c>
      <c r="G21" s="12">
        <v>0</v>
      </c>
      <c r="H21" s="12">
        <v>1</v>
      </c>
      <c r="I21" s="12">
        <v>1</v>
      </c>
      <c r="J21" s="12">
        <v>0</v>
      </c>
      <c r="K21" s="12">
        <v>1</v>
      </c>
      <c r="L21" s="12">
        <v>0</v>
      </c>
      <c r="M21" s="12">
        <v>0</v>
      </c>
      <c r="N21" s="12">
        <v>0</v>
      </c>
    </row>
    <row r="22" spans="1:14" x14ac:dyDescent="0.25">
      <c r="A22" s="5" t="s">
        <v>18</v>
      </c>
      <c r="B22" s="14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19</v>
      </c>
      <c r="B23" s="14">
        <v>0</v>
      </c>
      <c r="C23" s="12">
        <v>0</v>
      </c>
      <c r="D23" s="12">
        <v>2</v>
      </c>
      <c r="E23" s="12">
        <v>0</v>
      </c>
      <c r="F23" s="12">
        <v>0</v>
      </c>
      <c r="G23" s="12">
        <v>1</v>
      </c>
      <c r="H23" s="12">
        <v>0</v>
      </c>
      <c r="I23" s="12">
        <v>2</v>
      </c>
      <c r="J23" s="12">
        <v>0</v>
      </c>
      <c r="K23" s="12">
        <v>0</v>
      </c>
      <c r="L23" s="12">
        <v>1</v>
      </c>
      <c r="M23" s="12">
        <v>0</v>
      </c>
      <c r="N23" s="12">
        <v>0</v>
      </c>
    </row>
    <row r="24" spans="1:14" x14ac:dyDescent="0.25">
      <c r="A24" s="5" t="s">
        <v>20</v>
      </c>
      <c r="B24" s="14">
        <v>0</v>
      </c>
      <c r="C24" s="12">
        <v>0</v>
      </c>
      <c r="D24" s="12">
        <v>1</v>
      </c>
      <c r="E24" s="12">
        <v>0</v>
      </c>
      <c r="F24" s="12">
        <v>0</v>
      </c>
      <c r="G24" s="12">
        <v>1</v>
      </c>
      <c r="H24" s="12">
        <v>0</v>
      </c>
      <c r="I24" s="12">
        <v>1</v>
      </c>
      <c r="J24" s="12">
        <v>0</v>
      </c>
      <c r="K24" s="12">
        <v>1</v>
      </c>
      <c r="L24" s="12">
        <v>0</v>
      </c>
      <c r="M24" s="12">
        <v>0</v>
      </c>
      <c r="N24" s="12">
        <v>0</v>
      </c>
    </row>
    <row r="25" spans="1:14" x14ac:dyDescent="0.25">
      <c r="A25" s="5" t="s">
        <v>21</v>
      </c>
      <c r="B25" s="14">
        <v>0</v>
      </c>
      <c r="C25" s="12">
        <v>0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5" t="s">
        <v>22</v>
      </c>
      <c r="B26" s="14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2">
        <v>0</v>
      </c>
      <c r="N26" s="12">
        <v>0</v>
      </c>
    </row>
    <row r="27" spans="1:14" x14ac:dyDescent="0.25">
      <c r="A27" s="5" t="s">
        <v>23</v>
      </c>
      <c r="B27" s="14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1</v>
      </c>
    </row>
    <row r="28" spans="1:14" x14ac:dyDescent="0.25">
      <c r="A28" s="5" t="s">
        <v>24</v>
      </c>
      <c r="B28" s="14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5" t="s">
        <v>25</v>
      </c>
      <c r="B29" s="14">
        <v>1</v>
      </c>
      <c r="C29" s="12">
        <v>0</v>
      </c>
      <c r="D29" s="12">
        <v>4</v>
      </c>
      <c r="E29" s="12">
        <v>0</v>
      </c>
      <c r="F29" s="12">
        <v>0</v>
      </c>
      <c r="G29" s="12">
        <v>0</v>
      </c>
      <c r="H29" s="12">
        <v>0</v>
      </c>
      <c r="I29" s="12">
        <v>1</v>
      </c>
      <c r="J29" s="12">
        <v>0</v>
      </c>
      <c r="K29" s="12">
        <v>0</v>
      </c>
      <c r="L29" s="12">
        <v>1</v>
      </c>
      <c r="M29" s="12">
        <v>0</v>
      </c>
      <c r="N29" s="12">
        <v>0</v>
      </c>
    </row>
    <row r="30" spans="1:14" ht="30" x14ac:dyDescent="0.25">
      <c r="A30" s="5" t="s">
        <v>26</v>
      </c>
      <c r="B30" s="14">
        <v>0</v>
      </c>
      <c r="C30" s="12">
        <v>0</v>
      </c>
      <c r="D30" s="12">
        <v>2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x14ac:dyDescent="0.25">
      <c r="A31" s="5" t="s">
        <v>27</v>
      </c>
      <c r="B31" s="14">
        <v>0</v>
      </c>
      <c r="C31" s="12">
        <v>0</v>
      </c>
      <c r="D31" s="12">
        <v>3</v>
      </c>
      <c r="E31" s="12">
        <v>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5" t="s">
        <v>28</v>
      </c>
      <c r="B32" s="14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1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5" t="s">
        <v>29</v>
      </c>
      <c r="B33" s="14">
        <v>0</v>
      </c>
      <c r="C33" s="12">
        <v>0</v>
      </c>
      <c r="D33" s="12">
        <v>11</v>
      </c>
      <c r="E33" s="12">
        <v>2</v>
      </c>
      <c r="F33" s="12">
        <v>0</v>
      </c>
      <c r="G33" s="12">
        <v>0</v>
      </c>
      <c r="H33" s="12">
        <v>0</v>
      </c>
      <c r="I33" s="12">
        <v>6</v>
      </c>
      <c r="J33" s="12">
        <v>1</v>
      </c>
      <c r="K33" s="12">
        <v>7</v>
      </c>
      <c r="L33" s="12">
        <v>1</v>
      </c>
      <c r="M33" s="12">
        <v>0</v>
      </c>
      <c r="N33" s="12">
        <v>0</v>
      </c>
    </row>
    <row r="34" spans="1:14" x14ac:dyDescent="0.25">
      <c r="A34" s="5" t="s">
        <v>49</v>
      </c>
      <c r="B34" s="14">
        <v>0</v>
      </c>
      <c r="C34" s="12">
        <v>0</v>
      </c>
      <c r="D34" s="12">
        <v>7</v>
      </c>
      <c r="E34" s="12">
        <v>0</v>
      </c>
      <c r="F34" s="12">
        <v>2</v>
      </c>
      <c r="G34" s="12">
        <v>3</v>
      </c>
      <c r="H34" s="12">
        <v>0</v>
      </c>
      <c r="I34" s="12">
        <v>6</v>
      </c>
      <c r="J34" s="12">
        <v>1</v>
      </c>
      <c r="K34" s="12">
        <v>6</v>
      </c>
      <c r="L34" s="12">
        <v>3</v>
      </c>
      <c r="M34" s="12">
        <v>0</v>
      </c>
      <c r="N34" s="12">
        <v>0</v>
      </c>
    </row>
    <row r="35" spans="1:14" x14ac:dyDescent="0.25">
      <c r="A35" s="5" t="s">
        <v>30</v>
      </c>
      <c r="B35" s="14">
        <v>0</v>
      </c>
      <c r="C35" s="12">
        <v>0</v>
      </c>
      <c r="D35" s="12">
        <v>1</v>
      </c>
      <c r="E35" s="12">
        <v>0</v>
      </c>
      <c r="F35" s="12">
        <v>0</v>
      </c>
      <c r="G35" s="12">
        <v>1</v>
      </c>
      <c r="H35" s="12">
        <v>0</v>
      </c>
      <c r="I35" s="12">
        <v>0</v>
      </c>
      <c r="J35" s="12">
        <v>1</v>
      </c>
      <c r="K35" s="12">
        <v>0</v>
      </c>
      <c r="L35" s="12">
        <v>0</v>
      </c>
      <c r="M35" s="12">
        <v>0</v>
      </c>
      <c r="N35" s="12">
        <v>0</v>
      </c>
    </row>
    <row r="36" spans="1:14" ht="30" x14ac:dyDescent="0.25">
      <c r="A36" s="5" t="s">
        <v>31</v>
      </c>
      <c r="B36" s="14">
        <v>0</v>
      </c>
      <c r="C36" s="12">
        <v>0</v>
      </c>
      <c r="D36" s="12">
        <v>1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5" t="s">
        <v>32</v>
      </c>
      <c r="B37" s="14">
        <v>0</v>
      </c>
      <c r="C37" s="12">
        <v>0</v>
      </c>
      <c r="D37" s="12">
        <v>1</v>
      </c>
      <c r="E37" s="12">
        <v>1</v>
      </c>
      <c r="F37" s="12">
        <v>0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x14ac:dyDescent="0.25">
      <c r="A38" s="11" t="s">
        <v>48</v>
      </c>
      <c r="B38" s="13">
        <f t="shared" ref="B38:N38" si="0">SUM(B2:B37)</f>
        <v>3</v>
      </c>
      <c r="C38" s="13">
        <f t="shared" si="0"/>
        <v>0</v>
      </c>
      <c r="D38" s="13">
        <f t="shared" si="0"/>
        <v>130</v>
      </c>
      <c r="E38" s="13">
        <f t="shared" si="0"/>
        <v>9</v>
      </c>
      <c r="F38" s="13">
        <f t="shared" si="0"/>
        <v>16</v>
      </c>
      <c r="G38" s="13">
        <f t="shared" si="0"/>
        <v>25</v>
      </c>
      <c r="H38" s="13">
        <f t="shared" si="0"/>
        <v>2</v>
      </c>
      <c r="I38" s="13">
        <f t="shared" si="0"/>
        <v>94</v>
      </c>
      <c r="J38" s="13">
        <f t="shared" si="0"/>
        <v>10</v>
      </c>
      <c r="K38" s="13">
        <f t="shared" si="0"/>
        <v>33</v>
      </c>
      <c r="L38" s="13">
        <f t="shared" si="0"/>
        <v>25</v>
      </c>
      <c r="M38" s="13">
        <f t="shared" si="0"/>
        <v>0</v>
      </c>
      <c r="N38" s="13">
        <f t="shared" si="0"/>
        <v>1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IjiQobh4jj9JKeJa7ru/hvTCFW0gl80+Gww3Szxju7dktLUa7kC+NwJQLWpQImPX70DJOcfo6U4oiB1PDzWtLg==" saltValue="4ULABNbJR/yzDpdAmT8TH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9FB3F-BE8C-44F0-B92C-08959E7F8E3E}">
  <sheetPr codeName="Planilha6">
    <tabColor theme="1" tint="4.9989318521683403E-2"/>
  </sheetPr>
  <dimension ref="A1:N499"/>
  <sheetViews>
    <sheetView topLeftCell="A28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12">
        <v>0</v>
      </c>
      <c r="C2" s="12">
        <v>0</v>
      </c>
      <c r="D2" s="12">
        <v>1</v>
      </c>
      <c r="E2" s="12">
        <v>0</v>
      </c>
      <c r="F2" s="12">
        <v>1</v>
      </c>
      <c r="G2" s="12">
        <v>0</v>
      </c>
      <c r="H2" s="12">
        <v>0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</row>
    <row r="3" spans="1:14" x14ac:dyDescent="0.25">
      <c r="A3" s="5" t="s">
        <v>51</v>
      </c>
      <c r="B3" s="12">
        <v>0</v>
      </c>
      <c r="C3" s="12">
        <v>0</v>
      </c>
      <c r="D3" s="12">
        <v>5</v>
      </c>
      <c r="E3" s="12">
        <v>0</v>
      </c>
      <c r="F3" s="12">
        <v>0</v>
      </c>
      <c r="G3" s="12">
        <v>2</v>
      </c>
      <c r="H3" s="12">
        <v>0</v>
      </c>
      <c r="I3" s="12">
        <v>5</v>
      </c>
      <c r="J3" s="12">
        <v>1</v>
      </c>
      <c r="K3" s="12">
        <v>3</v>
      </c>
      <c r="L3" s="12">
        <v>0</v>
      </c>
      <c r="M3" s="12">
        <v>0</v>
      </c>
      <c r="N3" s="12">
        <v>0</v>
      </c>
    </row>
    <row r="4" spans="1:14" x14ac:dyDescent="0.25">
      <c r="A4" s="5" t="s">
        <v>1</v>
      </c>
      <c r="B4" s="12">
        <v>0</v>
      </c>
      <c r="C4" s="12">
        <v>0</v>
      </c>
      <c r="D4" s="12">
        <v>4</v>
      </c>
      <c r="E4" s="12">
        <v>0</v>
      </c>
      <c r="F4" s="12">
        <v>0</v>
      </c>
      <c r="G4" s="12">
        <v>0</v>
      </c>
      <c r="H4" s="12">
        <v>0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</row>
    <row r="5" spans="1:14" ht="30" x14ac:dyDescent="0.25">
      <c r="A5" s="5" t="s">
        <v>2</v>
      </c>
      <c r="B5" s="12">
        <v>0</v>
      </c>
      <c r="C5" s="12">
        <v>0</v>
      </c>
      <c r="D5" s="12">
        <v>2</v>
      </c>
      <c r="E5" s="12">
        <v>1</v>
      </c>
      <c r="F5" s="12">
        <v>0</v>
      </c>
      <c r="G5" s="12">
        <v>1</v>
      </c>
      <c r="H5" s="12">
        <v>0</v>
      </c>
      <c r="I5" s="12">
        <v>4</v>
      </c>
      <c r="J5" s="12">
        <v>2</v>
      </c>
      <c r="K5" s="12">
        <v>5</v>
      </c>
      <c r="L5" s="12">
        <v>1</v>
      </c>
      <c r="M5" s="12">
        <v>0</v>
      </c>
      <c r="N5" s="12">
        <v>0</v>
      </c>
    </row>
    <row r="6" spans="1:14" x14ac:dyDescent="0.25">
      <c r="A6" s="5" t="s">
        <v>3</v>
      </c>
      <c r="B6" s="12">
        <v>0</v>
      </c>
      <c r="C6" s="12">
        <v>0</v>
      </c>
      <c r="D6" s="12">
        <v>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</row>
    <row r="7" spans="1:14" x14ac:dyDescent="0.25">
      <c r="A7" s="5" t="s">
        <v>4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</row>
    <row r="8" spans="1:14" x14ac:dyDescent="0.25">
      <c r="A8" s="5" t="s">
        <v>5</v>
      </c>
      <c r="B8" s="12">
        <v>0</v>
      </c>
      <c r="C8" s="12">
        <v>0</v>
      </c>
      <c r="D8" s="12">
        <v>2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</row>
    <row r="9" spans="1:14" x14ac:dyDescent="0.25">
      <c r="A9" s="5" t="s">
        <v>6</v>
      </c>
      <c r="B9" s="12">
        <v>0</v>
      </c>
      <c r="C9" s="12">
        <v>0</v>
      </c>
      <c r="D9" s="12">
        <v>0</v>
      </c>
      <c r="E9" s="12">
        <v>0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</row>
    <row r="10" spans="1:14" x14ac:dyDescent="0.25">
      <c r="A10" s="5" t="s">
        <v>7</v>
      </c>
      <c r="B10" s="12">
        <v>0</v>
      </c>
      <c r="C10" s="12">
        <v>0</v>
      </c>
      <c r="D10" s="12">
        <v>5</v>
      </c>
      <c r="E10" s="12">
        <v>0</v>
      </c>
      <c r="F10" s="12">
        <v>1</v>
      </c>
      <c r="G10" s="12">
        <v>1</v>
      </c>
      <c r="H10" s="12">
        <v>0</v>
      </c>
      <c r="I10" s="12">
        <v>4</v>
      </c>
      <c r="J10" s="12">
        <v>0</v>
      </c>
      <c r="K10" s="12">
        <v>1</v>
      </c>
      <c r="L10" s="12">
        <v>1</v>
      </c>
      <c r="M10" s="12">
        <v>0</v>
      </c>
      <c r="N10" s="12">
        <v>0</v>
      </c>
    </row>
    <row r="11" spans="1:14" x14ac:dyDescent="0.25">
      <c r="A11" s="5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1</v>
      </c>
      <c r="J11" s="12">
        <v>2</v>
      </c>
      <c r="K11" s="12">
        <v>1</v>
      </c>
      <c r="L11" s="12">
        <v>0</v>
      </c>
      <c r="M11" s="12">
        <v>0</v>
      </c>
      <c r="N11" s="12">
        <v>0</v>
      </c>
    </row>
    <row r="12" spans="1:14" x14ac:dyDescent="0.25">
      <c r="A12" s="5" t="s">
        <v>9</v>
      </c>
      <c r="B12" s="12">
        <v>0</v>
      </c>
      <c r="C12" s="12">
        <v>0</v>
      </c>
      <c r="D12" s="12">
        <v>1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x14ac:dyDescent="0.25">
      <c r="A13" s="5" t="s">
        <v>10</v>
      </c>
      <c r="B13" s="12">
        <v>0</v>
      </c>
      <c r="C13" s="12">
        <v>0</v>
      </c>
      <c r="D13" s="12">
        <v>9</v>
      </c>
      <c r="E13" s="12">
        <v>0</v>
      </c>
      <c r="F13" s="12">
        <v>0</v>
      </c>
      <c r="G13" s="12">
        <v>1</v>
      </c>
      <c r="H13" s="12">
        <v>0</v>
      </c>
      <c r="I13" s="12">
        <v>6</v>
      </c>
      <c r="J13" s="12">
        <v>0</v>
      </c>
      <c r="K13" s="12">
        <v>2</v>
      </c>
      <c r="L13" s="12">
        <v>1</v>
      </c>
      <c r="M13" s="12">
        <v>0</v>
      </c>
      <c r="N13" s="12">
        <v>0</v>
      </c>
    </row>
    <row r="14" spans="1:14" x14ac:dyDescent="0.25">
      <c r="A14" s="5" t="s">
        <v>11</v>
      </c>
      <c r="B14" s="12">
        <v>1</v>
      </c>
      <c r="C14" s="12">
        <v>0</v>
      </c>
      <c r="D14" s="12">
        <v>19</v>
      </c>
      <c r="E14" s="12">
        <v>0</v>
      </c>
      <c r="F14" s="12">
        <v>1</v>
      </c>
      <c r="G14" s="12">
        <v>2</v>
      </c>
      <c r="H14" s="12">
        <v>0</v>
      </c>
      <c r="I14" s="12">
        <v>9</v>
      </c>
      <c r="J14" s="12">
        <v>3</v>
      </c>
      <c r="K14" s="12">
        <v>5</v>
      </c>
      <c r="L14" s="12">
        <v>9</v>
      </c>
      <c r="M14" s="12">
        <v>0</v>
      </c>
      <c r="N14" s="12">
        <v>0</v>
      </c>
    </row>
    <row r="15" spans="1:14" ht="30" x14ac:dyDescent="0.25">
      <c r="A15" s="5" t="s">
        <v>50</v>
      </c>
      <c r="B15" s="12">
        <v>0</v>
      </c>
      <c r="C15" s="12">
        <v>0</v>
      </c>
      <c r="D15" s="12">
        <v>4</v>
      </c>
      <c r="E15" s="12">
        <v>0</v>
      </c>
      <c r="F15" s="12">
        <v>2</v>
      </c>
      <c r="G15" s="12">
        <v>3</v>
      </c>
      <c r="H15" s="12">
        <v>0</v>
      </c>
      <c r="I15" s="12">
        <v>1</v>
      </c>
      <c r="J15" s="12">
        <v>0</v>
      </c>
      <c r="K15" s="12">
        <v>1</v>
      </c>
      <c r="L15" s="12">
        <v>0</v>
      </c>
      <c r="M15" s="12">
        <v>0</v>
      </c>
      <c r="N15" s="12">
        <v>0</v>
      </c>
    </row>
    <row r="16" spans="1:14" x14ac:dyDescent="0.25">
      <c r="A16" s="5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1</v>
      </c>
      <c r="L16" s="12">
        <v>0</v>
      </c>
      <c r="M16" s="12">
        <v>0</v>
      </c>
      <c r="N16" s="12">
        <v>0</v>
      </c>
    </row>
    <row r="17" spans="1:14" x14ac:dyDescent="0.25">
      <c r="A17" s="5" t="s">
        <v>13</v>
      </c>
      <c r="B17" s="12">
        <v>0</v>
      </c>
      <c r="C17" s="12">
        <v>0</v>
      </c>
      <c r="D17" s="12">
        <v>4</v>
      </c>
      <c r="E17" s="12">
        <v>0</v>
      </c>
      <c r="F17" s="12">
        <v>0</v>
      </c>
      <c r="G17" s="12">
        <v>0</v>
      </c>
      <c r="H17" s="12">
        <v>0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x14ac:dyDescent="0.25">
      <c r="A18" s="5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x14ac:dyDescent="0.25">
      <c r="A19" s="5" t="s">
        <v>15</v>
      </c>
      <c r="B19" s="12">
        <v>4</v>
      </c>
      <c r="C19" s="12">
        <v>0</v>
      </c>
      <c r="D19" s="12">
        <v>47</v>
      </c>
      <c r="E19" s="12">
        <v>0</v>
      </c>
      <c r="F19" s="12">
        <v>5</v>
      </c>
      <c r="G19" s="12">
        <v>2</v>
      </c>
      <c r="H19" s="12">
        <v>0</v>
      </c>
      <c r="I19" s="12">
        <v>33</v>
      </c>
      <c r="J19" s="12">
        <v>6</v>
      </c>
      <c r="K19" s="12">
        <v>0</v>
      </c>
      <c r="L19" s="12">
        <v>11</v>
      </c>
      <c r="M19" s="12">
        <v>0</v>
      </c>
      <c r="N19" s="12">
        <v>0</v>
      </c>
    </row>
    <row r="20" spans="1:14" ht="30" x14ac:dyDescent="0.25">
      <c r="A20" s="5" t="s">
        <v>16</v>
      </c>
      <c r="B20" s="12">
        <v>0</v>
      </c>
      <c r="C20" s="12">
        <v>0</v>
      </c>
      <c r="D20" s="12">
        <v>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1</v>
      </c>
      <c r="M20" s="12">
        <v>0</v>
      </c>
      <c r="N20" s="12">
        <v>0</v>
      </c>
    </row>
    <row r="21" spans="1:14" x14ac:dyDescent="0.25">
      <c r="A21" s="5" t="s">
        <v>17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x14ac:dyDescent="0.25">
      <c r="A22" s="5" t="s">
        <v>18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x14ac:dyDescent="0.25">
      <c r="A23" s="5" t="s">
        <v>19</v>
      </c>
      <c r="B23" s="12">
        <v>0</v>
      </c>
      <c r="C23" s="12">
        <v>0</v>
      </c>
      <c r="D23" s="12">
        <v>3</v>
      </c>
      <c r="E23" s="12">
        <v>2</v>
      </c>
      <c r="F23" s="12">
        <v>0</v>
      </c>
      <c r="G23" s="12">
        <v>1</v>
      </c>
      <c r="H23" s="12">
        <v>1</v>
      </c>
      <c r="I23" s="12">
        <v>2</v>
      </c>
      <c r="J23" s="12">
        <v>0</v>
      </c>
      <c r="K23" s="12">
        <v>1</v>
      </c>
      <c r="L23" s="12">
        <v>0</v>
      </c>
      <c r="M23" s="12">
        <v>0</v>
      </c>
      <c r="N23" s="12">
        <v>0</v>
      </c>
    </row>
    <row r="24" spans="1:14" x14ac:dyDescent="0.25">
      <c r="A24" s="5" t="s">
        <v>20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</row>
    <row r="25" spans="1:14" x14ac:dyDescent="0.25">
      <c r="A25" s="5" t="s">
        <v>21</v>
      </c>
      <c r="B25" s="12">
        <v>0</v>
      </c>
      <c r="C25" s="12">
        <v>0</v>
      </c>
      <c r="D25" s="12">
        <v>2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x14ac:dyDescent="0.25">
      <c r="A26" s="5" t="s">
        <v>22</v>
      </c>
      <c r="B26" s="12">
        <v>0</v>
      </c>
      <c r="C26" s="12">
        <v>0</v>
      </c>
      <c r="D26" s="12">
        <v>3</v>
      </c>
      <c r="E26" s="12">
        <v>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1</v>
      </c>
      <c r="M26" s="12">
        <v>0</v>
      </c>
      <c r="N26" s="12">
        <v>0</v>
      </c>
    </row>
    <row r="27" spans="1:14" x14ac:dyDescent="0.25">
      <c r="A27" s="5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x14ac:dyDescent="0.25">
      <c r="A28" s="5" t="s">
        <v>24</v>
      </c>
      <c r="B28" s="12">
        <v>0</v>
      </c>
      <c r="C28" s="12">
        <v>0</v>
      </c>
      <c r="D28" s="12">
        <v>1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</row>
    <row r="29" spans="1:14" x14ac:dyDescent="0.25">
      <c r="A29" s="5" t="s">
        <v>25</v>
      </c>
      <c r="B29" s="12">
        <v>0</v>
      </c>
      <c r="C29" s="12">
        <v>0</v>
      </c>
      <c r="D29" s="12">
        <v>3</v>
      </c>
      <c r="E29" s="12">
        <v>0</v>
      </c>
      <c r="F29" s="12">
        <v>0</v>
      </c>
      <c r="G29" s="12">
        <v>1</v>
      </c>
      <c r="H29" s="12">
        <v>0</v>
      </c>
      <c r="I29" s="12">
        <v>1</v>
      </c>
      <c r="J29" s="12">
        <v>1</v>
      </c>
      <c r="K29" s="12">
        <v>1</v>
      </c>
      <c r="L29" s="12">
        <v>0</v>
      </c>
      <c r="M29" s="12">
        <v>0</v>
      </c>
      <c r="N29" s="12">
        <v>0</v>
      </c>
    </row>
    <row r="30" spans="1:14" ht="30" x14ac:dyDescent="0.25">
      <c r="A30" s="5" t="s">
        <v>26</v>
      </c>
      <c r="B30" s="12">
        <v>0</v>
      </c>
      <c r="C30" s="12">
        <v>0</v>
      </c>
      <c r="D30" s="12">
        <v>3</v>
      </c>
      <c r="E30" s="12">
        <v>0</v>
      </c>
      <c r="F30" s="12">
        <v>0</v>
      </c>
      <c r="G30" s="12">
        <v>0</v>
      </c>
      <c r="H30" s="12">
        <v>0</v>
      </c>
      <c r="I30" s="12">
        <v>1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1:14" x14ac:dyDescent="0.25">
      <c r="A31" s="5" t="s">
        <v>27</v>
      </c>
      <c r="B31" s="12">
        <v>0</v>
      </c>
      <c r="C31" s="12">
        <v>0</v>
      </c>
      <c r="D31" s="12">
        <v>1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x14ac:dyDescent="0.25">
      <c r="A32" s="5" t="s">
        <v>28</v>
      </c>
      <c r="B32" s="12">
        <v>0</v>
      </c>
      <c r="C32" s="12">
        <v>0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x14ac:dyDescent="0.25">
      <c r="A33" s="5" t="s">
        <v>29</v>
      </c>
      <c r="B33" s="12">
        <v>2</v>
      </c>
      <c r="C33" s="12">
        <v>0</v>
      </c>
      <c r="D33" s="12">
        <v>11</v>
      </c>
      <c r="E33" s="12">
        <v>2</v>
      </c>
      <c r="F33" s="12">
        <v>0</v>
      </c>
      <c r="G33" s="12">
        <v>1</v>
      </c>
      <c r="H33" s="12">
        <v>0</v>
      </c>
      <c r="I33" s="12">
        <v>8</v>
      </c>
      <c r="J33" s="12">
        <v>2</v>
      </c>
      <c r="K33" s="12">
        <v>5</v>
      </c>
      <c r="L33" s="12">
        <v>2</v>
      </c>
      <c r="M33" s="12">
        <v>0</v>
      </c>
      <c r="N33" s="12">
        <v>0</v>
      </c>
    </row>
    <row r="34" spans="1:14" x14ac:dyDescent="0.25">
      <c r="A34" s="5" t="s">
        <v>49</v>
      </c>
      <c r="B34" s="12">
        <v>1</v>
      </c>
      <c r="C34" s="12">
        <v>0</v>
      </c>
      <c r="D34" s="12">
        <v>3</v>
      </c>
      <c r="E34" s="12">
        <v>0</v>
      </c>
      <c r="F34" s="12">
        <v>0</v>
      </c>
      <c r="G34" s="12">
        <v>0</v>
      </c>
      <c r="H34" s="12">
        <v>0</v>
      </c>
      <c r="I34" s="12">
        <v>10</v>
      </c>
      <c r="J34" s="12">
        <v>0</v>
      </c>
      <c r="K34" s="12">
        <v>5</v>
      </c>
      <c r="L34" s="12">
        <v>4</v>
      </c>
      <c r="M34" s="12">
        <v>0</v>
      </c>
      <c r="N34" s="12">
        <v>0</v>
      </c>
    </row>
    <row r="35" spans="1:14" x14ac:dyDescent="0.25">
      <c r="A35" s="5" t="s">
        <v>30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1:14" ht="30" x14ac:dyDescent="0.25">
      <c r="A36" s="5" t="s">
        <v>31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x14ac:dyDescent="0.25">
      <c r="A37" s="5" t="s">
        <v>32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1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x14ac:dyDescent="0.25">
      <c r="A38" s="11" t="s">
        <v>48</v>
      </c>
      <c r="B38" s="13">
        <f t="shared" ref="B38:N38" si="0">SUM(B2:B37)</f>
        <v>8</v>
      </c>
      <c r="C38" s="13">
        <f t="shared" si="0"/>
        <v>0</v>
      </c>
      <c r="D38" s="13">
        <f t="shared" si="0"/>
        <v>138</v>
      </c>
      <c r="E38" s="13">
        <f t="shared" si="0"/>
        <v>6</v>
      </c>
      <c r="F38" s="13">
        <f t="shared" si="0"/>
        <v>11</v>
      </c>
      <c r="G38" s="13">
        <f t="shared" si="0"/>
        <v>16</v>
      </c>
      <c r="H38" s="13">
        <f t="shared" si="0"/>
        <v>1</v>
      </c>
      <c r="I38" s="13">
        <f t="shared" si="0"/>
        <v>94</v>
      </c>
      <c r="J38" s="13">
        <f t="shared" si="0"/>
        <v>18</v>
      </c>
      <c r="K38" s="13">
        <f t="shared" si="0"/>
        <v>31</v>
      </c>
      <c r="L38" s="13">
        <f t="shared" si="0"/>
        <v>31</v>
      </c>
      <c r="M38" s="13">
        <f t="shared" si="0"/>
        <v>0</v>
      </c>
      <c r="N38" s="13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ZhoTAjF+4xsOKmLOJ9NoDf0PsbppTV3kSbPjvdhSPgVig/tUHTkP/uD4H4Hwx/BrfqsRCOhbKvsJLjUZEimXPQ==" saltValue="ovIWUntnK4wEH8C7Ef6aJ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F4C33-2742-4EFF-A1F6-80F7F72C7FF3}">
  <sheetPr codeName="Planilha7">
    <tabColor rgb="FF7030A0"/>
  </sheetPr>
  <dimension ref="A1:N499"/>
  <sheetViews>
    <sheetView topLeftCell="A17" zoomScale="58" zoomScaleNormal="100" zoomScalePageLayoutView="130" workbookViewId="0">
      <selection activeCell="G49" sqref="G49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20">
        <v>0</v>
      </c>
      <c r="C2" s="20">
        <v>0</v>
      </c>
      <c r="D2" s="20">
        <v>1</v>
      </c>
      <c r="E2" s="20">
        <v>0</v>
      </c>
      <c r="F2" s="20">
        <v>0</v>
      </c>
      <c r="G2" s="20">
        <v>0</v>
      </c>
      <c r="H2" s="20">
        <v>0</v>
      </c>
      <c r="I2" s="20">
        <v>2</v>
      </c>
      <c r="J2" s="20">
        <v>1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51</v>
      </c>
      <c r="B3" s="20">
        <v>0</v>
      </c>
      <c r="C3" s="20">
        <v>0</v>
      </c>
      <c r="D3" s="20">
        <v>10</v>
      </c>
      <c r="E3" s="20">
        <v>1</v>
      </c>
      <c r="F3" s="20">
        <v>0</v>
      </c>
      <c r="G3" s="20">
        <v>1</v>
      </c>
      <c r="H3" s="20">
        <v>0</v>
      </c>
      <c r="I3" s="20">
        <v>8</v>
      </c>
      <c r="J3" s="20">
        <v>0</v>
      </c>
      <c r="K3" s="20">
        <v>9</v>
      </c>
      <c r="L3" s="20">
        <v>1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5</v>
      </c>
      <c r="E4" s="20">
        <v>0</v>
      </c>
      <c r="F4" s="20">
        <v>2</v>
      </c>
      <c r="G4" s="20">
        <v>2</v>
      </c>
      <c r="H4" s="20">
        <v>0</v>
      </c>
      <c r="I4" s="20">
        <v>2</v>
      </c>
      <c r="J4" s="20">
        <v>2</v>
      </c>
      <c r="K4" s="20">
        <v>0</v>
      </c>
      <c r="L4" s="20">
        <v>0</v>
      </c>
      <c r="M4" s="20">
        <v>0</v>
      </c>
      <c r="N4" s="20">
        <v>0</v>
      </c>
    </row>
    <row r="5" spans="1:14" ht="30" x14ac:dyDescent="0.25">
      <c r="A5" s="5" t="s">
        <v>2</v>
      </c>
      <c r="B5" s="20">
        <v>0</v>
      </c>
      <c r="C5" s="20">
        <v>0</v>
      </c>
      <c r="D5" s="20">
        <v>4</v>
      </c>
      <c r="E5" s="20">
        <v>0</v>
      </c>
      <c r="F5" s="20">
        <v>0</v>
      </c>
      <c r="G5" s="20">
        <v>3</v>
      </c>
      <c r="H5" s="20">
        <v>0</v>
      </c>
      <c r="I5" s="20">
        <v>1</v>
      </c>
      <c r="J5" s="20">
        <v>0</v>
      </c>
      <c r="K5" s="20">
        <v>12</v>
      </c>
      <c r="L5" s="20">
        <v>0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1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1</v>
      </c>
      <c r="E7" s="20">
        <v>1</v>
      </c>
      <c r="F7" s="20">
        <v>0</v>
      </c>
      <c r="G7" s="20">
        <v>0</v>
      </c>
      <c r="H7" s="20">
        <v>0</v>
      </c>
      <c r="I7" s="20">
        <v>0</v>
      </c>
      <c r="J7" s="20">
        <v>1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2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3</v>
      </c>
      <c r="C10" s="20">
        <v>0</v>
      </c>
      <c r="D10" s="20">
        <v>2</v>
      </c>
      <c r="E10" s="20">
        <v>0</v>
      </c>
      <c r="F10" s="20">
        <v>0</v>
      </c>
      <c r="G10" s="20">
        <v>1</v>
      </c>
      <c r="H10" s="20">
        <v>0</v>
      </c>
      <c r="I10" s="20">
        <v>2</v>
      </c>
      <c r="J10" s="20">
        <v>1</v>
      </c>
      <c r="K10" s="20">
        <v>0</v>
      </c>
      <c r="L10" s="20">
        <v>2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2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1</v>
      </c>
      <c r="E12" s="20">
        <v>1</v>
      </c>
      <c r="F12" s="20">
        <v>0</v>
      </c>
      <c r="G12" s="20">
        <v>1</v>
      </c>
      <c r="H12" s="20">
        <v>0</v>
      </c>
      <c r="I12" s="20">
        <v>0</v>
      </c>
      <c r="J12" s="20">
        <v>0</v>
      </c>
      <c r="K12" s="20">
        <v>0</v>
      </c>
      <c r="L12" s="20">
        <v>2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11</v>
      </c>
      <c r="E13" s="20">
        <v>0</v>
      </c>
      <c r="F13" s="20">
        <v>1</v>
      </c>
      <c r="G13" s="20">
        <v>1</v>
      </c>
      <c r="H13" s="20">
        <v>0</v>
      </c>
      <c r="I13" s="20">
        <v>4</v>
      </c>
      <c r="J13" s="20">
        <v>0</v>
      </c>
      <c r="K13" s="20">
        <v>1</v>
      </c>
      <c r="L13" s="20">
        <v>3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1</v>
      </c>
      <c r="C14" s="20">
        <v>0</v>
      </c>
      <c r="D14" s="20">
        <v>10</v>
      </c>
      <c r="E14" s="20">
        <v>0</v>
      </c>
      <c r="F14" s="20">
        <v>1</v>
      </c>
      <c r="G14" s="20">
        <v>0</v>
      </c>
      <c r="H14" s="20">
        <v>0</v>
      </c>
      <c r="I14" s="20">
        <v>13</v>
      </c>
      <c r="J14" s="20">
        <v>3</v>
      </c>
      <c r="K14" s="20">
        <v>4</v>
      </c>
      <c r="L14" s="20">
        <v>9</v>
      </c>
      <c r="M14" s="20">
        <v>0</v>
      </c>
      <c r="N14" s="20">
        <v>0</v>
      </c>
    </row>
    <row r="15" spans="1:14" ht="30" x14ac:dyDescent="0.25">
      <c r="A15" s="5" t="s">
        <v>50</v>
      </c>
      <c r="B15" s="20">
        <v>0</v>
      </c>
      <c r="C15" s="20">
        <v>0</v>
      </c>
      <c r="D15" s="20">
        <v>8</v>
      </c>
      <c r="E15" s="20">
        <v>1</v>
      </c>
      <c r="F15" s="20">
        <v>1</v>
      </c>
      <c r="G15" s="20">
        <v>1</v>
      </c>
      <c r="H15" s="20">
        <v>2</v>
      </c>
      <c r="I15" s="20">
        <v>2</v>
      </c>
      <c r="J15" s="20">
        <v>1</v>
      </c>
      <c r="K15" s="20">
        <v>2</v>
      </c>
      <c r="L15" s="20">
        <v>1</v>
      </c>
      <c r="M15" s="20">
        <v>0</v>
      </c>
      <c r="N15" s="20">
        <v>0</v>
      </c>
    </row>
    <row r="16" spans="1:14" x14ac:dyDescent="0.25">
      <c r="A16" s="5" t="s">
        <v>12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13</v>
      </c>
      <c r="B17" s="20">
        <v>0</v>
      </c>
      <c r="C17" s="20">
        <v>0</v>
      </c>
      <c r="D17" s="20">
        <v>5</v>
      </c>
      <c r="E17" s="20">
        <v>0</v>
      </c>
      <c r="F17" s="20">
        <v>0</v>
      </c>
      <c r="G17" s="20">
        <v>1</v>
      </c>
      <c r="H17" s="20">
        <v>0</v>
      </c>
      <c r="I17" s="20">
        <v>2</v>
      </c>
      <c r="J17" s="20">
        <v>0</v>
      </c>
      <c r="K17" s="20">
        <v>2</v>
      </c>
      <c r="L17" s="20">
        <v>0</v>
      </c>
      <c r="M17" s="20">
        <v>0</v>
      </c>
      <c r="N17" s="20">
        <v>0</v>
      </c>
    </row>
    <row r="18" spans="1:14" x14ac:dyDescent="0.25">
      <c r="A18" s="5" t="s">
        <v>14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5" t="s">
        <v>15</v>
      </c>
      <c r="B19" s="20">
        <v>0</v>
      </c>
      <c r="C19" s="20">
        <v>0</v>
      </c>
      <c r="D19" s="20">
        <v>29</v>
      </c>
      <c r="E19" s="20">
        <v>0</v>
      </c>
      <c r="F19" s="20">
        <v>5</v>
      </c>
      <c r="G19" s="20">
        <v>11</v>
      </c>
      <c r="H19" s="20">
        <v>3</v>
      </c>
      <c r="I19" s="20">
        <v>61</v>
      </c>
      <c r="J19" s="20">
        <v>0</v>
      </c>
      <c r="K19" s="20">
        <v>3</v>
      </c>
      <c r="L19" s="20">
        <v>8</v>
      </c>
      <c r="M19" s="20">
        <v>0</v>
      </c>
      <c r="N19" s="20">
        <v>0</v>
      </c>
    </row>
    <row r="20" spans="1:14" ht="30" x14ac:dyDescent="0.25">
      <c r="A20" s="5" t="s">
        <v>16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1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25">
      <c r="A21" s="5" t="s">
        <v>17</v>
      </c>
      <c r="B21" s="20">
        <v>0</v>
      </c>
      <c r="C21" s="20">
        <v>0</v>
      </c>
      <c r="D21" s="20">
        <v>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5" t="s">
        <v>18</v>
      </c>
      <c r="B22" s="20">
        <v>0</v>
      </c>
      <c r="C22" s="20">
        <v>0</v>
      </c>
      <c r="D22" s="20">
        <v>1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19</v>
      </c>
      <c r="B23" s="20">
        <v>0</v>
      </c>
      <c r="C23" s="20">
        <v>0</v>
      </c>
      <c r="D23" s="20">
        <v>3</v>
      </c>
      <c r="E23" s="20">
        <v>1</v>
      </c>
      <c r="F23" s="20">
        <v>0</v>
      </c>
      <c r="G23" s="20">
        <v>0</v>
      </c>
      <c r="H23" s="20">
        <v>0</v>
      </c>
      <c r="I23" s="20">
        <v>1</v>
      </c>
      <c r="J23" s="20">
        <v>0</v>
      </c>
      <c r="K23" s="20">
        <v>0</v>
      </c>
      <c r="L23" s="20">
        <v>3</v>
      </c>
      <c r="M23" s="20">
        <v>0</v>
      </c>
      <c r="N23" s="20">
        <v>0</v>
      </c>
    </row>
    <row r="24" spans="1:14" x14ac:dyDescent="0.25">
      <c r="A24" s="5" t="s">
        <v>20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5" t="s">
        <v>21</v>
      </c>
      <c r="B25" s="20">
        <v>0</v>
      </c>
      <c r="C25" s="20">
        <v>0</v>
      </c>
      <c r="D25" s="20">
        <v>2</v>
      </c>
      <c r="E25" s="20">
        <v>2</v>
      </c>
      <c r="F25" s="20">
        <v>0</v>
      </c>
      <c r="G25" s="20">
        <v>0</v>
      </c>
      <c r="H25" s="20">
        <v>0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5" t="s">
        <v>22</v>
      </c>
      <c r="B26" s="20">
        <v>0</v>
      </c>
      <c r="C26" s="20">
        <v>0</v>
      </c>
      <c r="D26" s="20">
        <v>1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5" t="s">
        <v>23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5" t="s">
        <v>24</v>
      </c>
      <c r="B28" s="20">
        <v>0</v>
      </c>
      <c r="C28" s="20">
        <v>0</v>
      </c>
      <c r="D28" s="20">
        <v>2</v>
      </c>
      <c r="E28" s="20">
        <v>1</v>
      </c>
      <c r="F28" s="20">
        <v>0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5" t="s">
        <v>25</v>
      </c>
      <c r="B29" s="20">
        <v>0</v>
      </c>
      <c r="C29" s="20">
        <v>0</v>
      </c>
      <c r="D29" s="20">
        <v>1</v>
      </c>
      <c r="E29" s="20">
        <v>0</v>
      </c>
      <c r="F29" s="20">
        <v>1</v>
      </c>
      <c r="G29" s="20">
        <v>0</v>
      </c>
      <c r="H29" s="20">
        <v>0</v>
      </c>
      <c r="I29" s="20">
        <v>5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1:14" ht="30" x14ac:dyDescent="0.25">
      <c r="A30" s="5" t="s">
        <v>26</v>
      </c>
      <c r="B30" s="20">
        <v>0</v>
      </c>
      <c r="C30" s="20">
        <v>0</v>
      </c>
      <c r="D30" s="20">
        <v>2</v>
      </c>
      <c r="E30" s="20">
        <v>0</v>
      </c>
      <c r="F30" s="20">
        <v>0</v>
      </c>
      <c r="G30" s="20">
        <v>1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5">
      <c r="A31" s="5" t="s">
        <v>27</v>
      </c>
      <c r="B31" s="20">
        <v>0</v>
      </c>
      <c r="C31" s="20">
        <v>0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5" t="s">
        <v>28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3</v>
      </c>
      <c r="J32" s="20">
        <v>0</v>
      </c>
      <c r="K32" s="20">
        <v>1</v>
      </c>
      <c r="L32" s="20">
        <v>1</v>
      </c>
      <c r="M32" s="20">
        <v>0</v>
      </c>
      <c r="N32" s="20">
        <v>0</v>
      </c>
    </row>
    <row r="33" spans="1:14" x14ac:dyDescent="0.25">
      <c r="A33" s="5" t="s">
        <v>29</v>
      </c>
      <c r="B33" s="20">
        <v>0</v>
      </c>
      <c r="C33" s="20">
        <v>0</v>
      </c>
      <c r="D33" s="20">
        <v>12</v>
      </c>
      <c r="E33" s="20">
        <v>1</v>
      </c>
      <c r="F33" s="20">
        <v>0</v>
      </c>
      <c r="G33" s="20">
        <v>1</v>
      </c>
      <c r="H33" s="20">
        <v>0</v>
      </c>
      <c r="I33" s="20">
        <v>11</v>
      </c>
      <c r="J33" s="20">
        <v>0</v>
      </c>
      <c r="K33" s="20">
        <v>7</v>
      </c>
      <c r="L33" s="20">
        <v>0</v>
      </c>
      <c r="M33" s="20">
        <v>0</v>
      </c>
      <c r="N33" s="20">
        <v>0</v>
      </c>
    </row>
    <row r="34" spans="1:14" x14ac:dyDescent="0.25">
      <c r="A34" s="5" t="s">
        <v>49</v>
      </c>
      <c r="B34" s="20">
        <v>0</v>
      </c>
      <c r="C34" s="20">
        <v>0</v>
      </c>
      <c r="D34" s="20">
        <v>8</v>
      </c>
      <c r="E34" s="20">
        <v>0</v>
      </c>
      <c r="F34" s="20">
        <v>3</v>
      </c>
      <c r="G34" s="20">
        <v>0</v>
      </c>
      <c r="H34" s="20">
        <v>0</v>
      </c>
      <c r="I34" s="20">
        <v>21</v>
      </c>
      <c r="J34" s="20">
        <v>1</v>
      </c>
      <c r="K34" s="20">
        <v>10</v>
      </c>
      <c r="L34" s="20">
        <v>3</v>
      </c>
      <c r="M34" s="20">
        <v>0</v>
      </c>
      <c r="N34" s="20">
        <v>0</v>
      </c>
    </row>
    <row r="35" spans="1:14" x14ac:dyDescent="0.25">
      <c r="A35" s="5" t="s">
        <v>30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ht="30" x14ac:dyDescent="0.25">
      <c r="A36" s="5" t="s">
        <v>31</v>
      </c>
      <c r="B36" s="20">
        <v>0</v>
      </c>
      <c r="C36" s="20">
        <v>0</v>
      </c>
      <c r="D36" s="20">
        <v>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5" t="s">
        <v>32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3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14" x14ac:dyDescent="0.25">
      <c r="A38" s="11" t="s">
        <v>48</v>
      </c>
      <c r="B38" s="6">
        <f>SUM(B2:B37)</f>
        <v>4</v>
      </c>
      <c r="C38" s="6">
        <f t="shared" ref="C38:N38" si="0">SUM(C2:C37)</f>
        <v>0</v>
      </c>
      <c r="D38" s="6">
        <f t="shared" si="0"/>
        <v>127</v>
      </c>
      <c r="E38" s="6">
        <f t="shared" si="0"/>
        <v>11</v>
      </c>
      <c r="F38" s="6">
        <f t="shared" si="0"/>
        <v>14</v>
      </c>
      <c r="G38" s="6">
        <f t="shared" si="0"/>
        <v>25</v>
      </c>
      <c r="H38" s="6">
        <f t="shared" si="0"/>
        <v>5</v>
      </c>
      <c r="I38" s="6">
        <f t="shared" si="0"/>
        <v>150</v>
      </c>
      <c r="J38" s="6">
        <f t="shared" si="0"/>
        <v>10</v>
      </c>
      <c r="K38" s="6">
        <f t="shared" si="0"/>
        <v>52</v>
      </c>
      <c r="L38" s="6">
        <f t="shared" si="0"/>
        <v>33</v>
      </c>
      <c r="M38" s="6">
        <f t="shared" si="0"/>
        <v>0</v>
      </c>
      <c r="N38" s="6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DZUdozJ+2FDUu0i5dhhHa6TWeQE6Hva7gqt4Fc8tYrbM7KAPckvtXtPdNicoulG6HIw413fHW98TmBp2O5NsJQ==" saltValue="eqZcfIWiTQnCMuF0vXQkq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B6DC-435A-483A-9360-68F57D7B1162}">
  <sheetPr codeName="Planilha8">
    <tabColor theme="5" tint="-0.249977111117893"/>
  </sheetPr>
  <dimension ref="A1:N499"/>
  <sheetViews>
    <sheetView topLeftCell="A22" zoomScaleNormal="100" zoomScalePageLayoutView="130" workbookViewId="0">
      <selection activeCell="G22" sqref="G22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20">
        <v>0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20">
        <v>0</v>
      </c>
      <c r="I2" s="20">
        <v>3</v>
      </c>
      <c r="J2" s="20">
        <v>1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51</v>
      </c>
      <c r="B3" s="20">
        <v>0</v>
      </c>
      <c r="C3" s="20">
        <v>0</v>
      </c>
      <c r="D3" s="20">
        <v>5</v>
      </c>
      <c r="E3" s="20">
        <v>0</v>
      </c>
      <c r="F3" s="20">
        <v>0</v>
      </c>
      <c r="G3" s="20">
        <v>1</v>
      </c>
      <c r="H3" s="20">
        <v>0</v>
      </c>
      <c r="I3" s="20">
        <v>12</v>
      </c>
      <c r="J3" s="20">
        <v>1</v>
      </c>
      <c r="K3" s="20">
        <v>17</v>
      </c>
      <c r="L3" s="20">
        <v>4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12</v>
      </c>
      <c r="E4" s="20">
        <v>1</v>
      </c>
      <c r="F4" s="20">
        <v>1</v>
      </c>
      <c r="G4" s="20">
        <v>1</v>
      </c>
      <c r="H4" s="20">
        <v>0</v>
      </c>
      <c r="I4" s="20">
        <v>1</v>
      </c>
      <c r="J4" s="20">
        <v>1</v>
      </c>
      <c r="K4" s="20">
        <v>3</v>
      </c>
      <c r="L4" s="20">
        <v>0</v>
      </c>
      <c r="M4" s="20">
        <v>0</v>
      </c>
      <c r="N4" s="20">
        <v>0</v>
      </c>
    </row>
    <row r="5" spans="1:14" ht="30" x14ac:dyDescent="0.25">
      <c r="A5" s="5" t="s">
        <v>2</v>
      </c>
      <c r="B5" s="20">
        <v>0</v>
      </c>
      <c r="C5" s="20">
        <v>0</v>
      </c>
      <c r="D5" s="20">
        <v>4</v>
      </c>
      <c r="E5" s="20">
        <v>0</v>
      </c>
      <c r="F5" s="20">
        <v>0</v>
      </c>
      <c r="G5" s="20">
        <v>0</v>
      </c>
      <c r="H5" s="20">
        <v>0</v>
      </c>
      <c r="I5" s="20">
        <v>5</v>
      </c>
      <c r="J5" s="20">
        <v>0</v>
      </c>
      <c r="K5" s="20">
        <v>13</v>
      </c>
      <c r="L5" s="20">
        <v>2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4</v>
      </c>
      <c r="E6" s="20">
        <v>0</v>
      </c>
      <c r="F6" s="20">
        <v>0</v>
      </c>
      <c r="G6" s="20">
        <v>0</v>
      </c>
      <c r="H6" s="20">
        <v>0</v>
      </c>
      <c r="I6" s="20">
        <v>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1</v>
      </c>
      <c r="E7" s="20">
        <v>0</v>
      </c>
      <c r="F7" s="20">
        <v>0</v>
      </c>
      <c r="G7" s="20">
        <v>0</v>
      </c>
      <c r="H7" s="20">
        <v>0</v>
      </c>
      <c r="I7" s="20">
        <v>2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2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4</v>
      </c>
      <c r="E10" s="20">
        <v>0</v>
      </c>
      <c r="F10" s="20">
        <v>0</v>
      </c>
      <c r="G10" s="20">
        <v>0</v>
      </c>
      <c r="H10" s="20">
        <v>0</v>
      </c>
      <c r="I10" s="20">
        <v>6</v>
      </c>
      <c r="J10" s="20">
        <v>0</v>
      </c>
      <c r="K10" s="20">
        <v>0</v>
      </c>
      <c r="L10" s="20">
        <v>2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1</v>
      </c>
      <c r="E11" s="20">
        <v>0</v>
      </c>
      <c r="F11" s="20">
        <v>1</v>
      </c>
      <c r="G11" s="20">
        <v>0</v>
      </c>
      <c r="H11" s="20">
        <v>0</v>
      </c>
      <c r="I11" s="20">
        <v>1</v>
      </c>
      <c r="J11" s="20">
        <v>2</v>
      </c>
      <c r="K11" s="20">
        <v>1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2</v>
      </c>
      <c r="J12" s="20">
        <v>0</v>
      </c>
      <c r="K12" s="20">
        <v>0</v>
      </c>
      <c r="L12" s="20">
        <v>1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0</v>
      </c>
      <c r="C13" s="20">
        <v>0</v>
      </c>
      <c r="D13" s="20">
        <v>12</v>
      </c>
      <c r="E13" s="20">
        <v>0</v>
      </c>
      <c r="F13" s="20">
        <v>0</v>
      </c>
      <c r="G13" s="20">
        <v>1</v>
      </c>
      <c r="H13" s="20">
        <v>0</v>
      </c>
      <c r="I13" s="20">
        <v>11</v>
      </c>
      <c r="J13" s="20">
        <v>1</v>
      </c>
      <c r="K13" s="20">
        <v>2</v>
      </c>
      <c r="L13" s="20">
        <v>4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0</v>
      </c>
      <c r="C14" s="20">
        <v>0</v>
      </c>
      <c r="D14" s="20">
        <v>14</v>
      </c>
      <c r="E14" s="20">
        <v>0</v>
      </c>
      <c r="F14" s="20">
        <v>1</v>
      </c>
      <c r="G14" s="20">
        <v>1</v>
      </c>
      <c r="H14" s="20">
        <v>0</v>
      </c>
      <c r="I14" s="20">
        <v>11</v>
      </c>
      <c r="J14" s="20">
        <v>1</v>
      </c>
      <c r="K14" s="20">
        <v>10</v>
      </c>
      <c r="L14" s="20">
        <v>7</v>
      </c>
      <c r="M14" s="20">
        <v>0</v>
      </c>
      <c r="N14" s="20">
        <v>0</v>
      </c>
    </row>
    <row r="15" spans="1:14" ht="30" x14ac:dyDescent="0.25">
      <c r="A15" s="5" t="s">
        <v>50</v>
      </c>
      <c r="B15" s="20">
        <v>0</v>
      </c>
      <c r="C15" s="20">
        <v>0</v>
      </c>
      <c r="D15" s="20">
        <v>6</v>
      </c>
      <c r="E15" s="20">
        <v>3</v>
      </c>
      <c r="F15" s="20">
        <v>0</v>
      </c>
      <c r="G15" s="20">
        <v>0</v>
      </c>
      <c r="H15" s="20">
        <v>0</v>
      </c>
      <c r="I15" s="20">
        <v>1</v>
      </c>
      <c r="J15" s="20">
        <v>1</v>
      </c>
      <c r="K15" s="20">
        <v>4</v>
      </c>
      <c r="L15" s="20">
        <v>0</v>
      </c>
      <c r="M15" s="20">
        <v>0</v>
      </c>
      <c r="N15" s="20">
        <v>0</v>
      </c>
    </row>
    <row r="16" spans="1:14" x14ac:dyDescent="0.25">
      <c r="A16" s="5" t="s">
        <v>12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1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13</v>
      </c>
      <c r="B17" s="20">
        <v>0</v>
      </c>
      <c r="C17" s="20">
        <v>0</v>
      </c>
      <c r="D17" s="20">
        <v>6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5" t="s">
        <v>14</v>
      </c>
      <c r="B18" s="20">
        <v>0</v>
      </c>
      <c r="C18" s="20">
        <v>0</v>
      </c>
      <c r="D18" s="20">
        <v>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5" t="s">
        <v>15</v>
      </c>
      <c r="B19" s="20">
        <v>1</v>
      </c>
      <c r="C19" s="20">
        <v>0</v>
      </c>
      <c r="D19" s="20">
        <v>25</v>
      </c>
      <c r="E19" s="20">
        <v>0</v>
      </c>
      <c r="F19" s="20">
        <v>8</v>
      </c>
      <c r="G19" s="20">
        <v>15</v>
      </c>
      <c r="H19" s="20">
        <v>3</v>
      </c>
      <c r="I19" s="20">
        <v>55</v>
      </c>
      <c r="J19" s="20">
        <v>2</v>
      </c>
      <c r="K19" s="20">
        <v>3</v>
      </c>
      <c r="L19" s="20">
        <v>3</v>
      </c>
      <c r="M19" s="20">
        <v>0</v>
      </c>
      <c r="N19" s="20">
        <v>0</v>
      </c>
    </row>
    <row r="20" spans="1:14" ht="30" x14ac:dyDescent="0.25">
      <c r="A20" s="5" t="s">
        <v>16</v>
      </c>
      <c r="B20" s="20">
        <v>0</v>
      </c>
      <c r="C20" s="20">
        <v>0</v>
      </c>
      <c r="D20" s="20">
        <v>2</v>
      </c>
      <c r="E20" s="20">
        <v>0</v>
      </c>
      <c r="F20" s="20">
        <v>0</v>
      </c>
      <c r="G20" s="20">
        <v>0</v>
      </c>
      <c r="H20" s="20">
        <v>0</v>
      </c>
      <c r="I20" s="20">
        <v>1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</row>
    <row r="21" spans="1:14" x14ac:dyDescent="0.25">
      <c r="A21" s="5" t="s">
        <v>17</v>
      </c>
      <c r="B21" s="20">
        <v>1</v>
      </c>
      <c r="C21" s="20">
        <v>0</v>
      </c>
      <c r="D21" s="20">
        <v>0</v>
      </c>
      <c r="E21" s="20">
        <v>0</v>
      </c>
      <c r="F21" s="20">
        <v>1</v>
      </c>
      <c r="G21" s="20">
        <v>0</v>
      </c>
      <c r="H21" s="20">
        <v>0</v>
      </c>
      <c r="I21" s="20">
        <v>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</row>
    <row r="22" spans="1:14" x14ac:dyDescent="0.25">
      <c r="A22" s="5" t="s">
        <v>18</v>
      </c>
      <c r="B22" s="20">
        <v>0</v>
      </c>
      <c r="C22" s="20">
        <v>0</v>
      </c>
      <c r="D22" s="20">
        <v>2</v>
      </c>
      <c r="E22" s="20">
        <v>0</v>
      </c>
      <c r="F22" s="20">
        <v>0</v>
      </c>
      <c r="G22" s="20">
        <v>0</v>
      </c>
      <c r="H22" s="20">
        <v>0</v>
      </c>
      <c r="I22" s="20">
        <v>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19</v>
      </c>
      <c r="B23" s="20">
        <v>0</v>
      </c>
      <c r="C23" s="20">
        <v>0</v>
      </c>
      <c r="D23" s="20">
        <v>3</v>
      </c>
      <c r="E23" s="20">
        <v>1</v>
      </c>
      <c r="F23" s="20">
        <v>0</v>
      </c>
      <c r="G23" s="20">
        <v>0</v>
      </c>
      <c r="H23" s="20">
        <v>0</v>
      </c>
      <c r="I23" s="20">
        <v>5</v>
      </c>
      <c r="J23" s="20">
        <v>0</v>
      </c>
      <c r="K23" s="20">
        <v>1</v>
      </c>
      <c r="L23" s="20">
        <v>0</v>
      </c>
      <c r="M23" s="20">
        <v>0</v>
      </c>
      <c r="N23" s="20">
        <v>0</v>
      </c>
    </row>
    <row r="24" spans="1:14" x14ac:dyDescent="0.25">
      <c r="A24" s="5" t="s">
        <v>20</v>
      </c>
      <c r="B24" s="20">
        <v>0</v>
      </c>
      <c r="C24" s="20">
        <v>0</v>
      </c>
      <c r="D24" s="20">
        <v>1</v>
      </c>
      <c r="E24" s="20">
        <v>0</v>
      </c>
      <c r="F24" s="20">
        <v>0</v>
      </c>
      <c r="G24" s="20">
        <v>0</v>
      </c>
      <c r="H24" s="20">
        <v>0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5" t="s">
        <v>21</v>
      </c>
      <c r="B25" s="20">
        <v>0</v>
      </c>
      <c r="C25" s="20">
        <v>0</v>
      </c>
      <c r="D25" s="20">
        <v>4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5" t="s">
        <v>22</v>
      </c>
      <c r="B26" s="20">
        <v>0</v>
      </c>
      <c r="C26" s="20">
        <v>0</v>
      </c>
      <c r="D26" s="20">
        <v>3</v>
      </c>
      <c r="E26" s="20">
        <v>1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1:14" x14ac:dyDescent="0.25">
      <c r="A27" s="5" t="s">
        <v>23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2</v>
      </c>
      <c r="J27" s="20">
        <v>0</v>
      </c>
      <c r="K27" s="20">
        <v>1</v>
      </c>
      <c r="L27" s="20">
        <v>0</v>
      </c>
      <c r="M27" s="20">
        <v>0</v>
      </c>
      <c r="N27" s="20">
        <v>0</v>
      </c>
    </row>
    <row r="28" spans="1:14" x14ac:dyDescent="0.25">
      <c r="A28" s="5" t="s">
        <v>24</v>
      </c>
      <c r="B28" s="20">
        <v>0</v>
      </c>
      <c r="C28" s="20">
        <v>0</v>
      </c>
      <c r="D28" s="20">
        <v>3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5" t="s">
        <v>25</v>
      </c>
      <c r="B29" s="20">
        <v>0</v>
      </c>
      <c r="C29" s="20">
        <v>0</v>
      </c>
      <c r="D29" s="20">
        <v>3</v>
      </c>
      <c r="E29" s="20">
        <v>0</v>
      </c>
      <c r="F29" s="20">
        <v>0</v>
      </c>
      <c r="G29" s="20">
        <v>0</v>
      </c>
      <c r="H29" s="20">
        <v>0</v>
      </c>
      <c r="I29" s="20">
        <v>4</v>
      </c>
      <c r="J29" s="20">
        <v>1</v>
      </c>
      <c r="K29" s="20">
        <v>1</v>
      </c>
      <c r="L29" s="20">
        <v>0</v>
      </c>
      <c r="M29" s="20">
        <v>0</v>
      </c>
      <c r="N29" s="20">
        <v>0</v>
      </c>
    </row>
    <row r="30" spans="1:14" ht="30" x14ac:dyDescent="0.25">
      <c r="A30" s="5" t="s">
        <v>26</v>
      </c>
      <c r="B30" s="20">
        <v>0</v>
      </c>
      <c r="C30" s="20">
        <v>0</v>
      </c>
      <c r="D30" s="20">
        <v>1</v>
      </c>
      <c r="E30" s="20">
        <v>0</v>
      </c>
      <c r="F30" s="20">
        <v>0</v>
      </c>
      <c r="G30" s="20">
        <v>0</v>
      </c>
      <c r="H30" s="20">
        <v>0</v>
      </c>
      <c r="I30" s="20">
        <v>1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5">
      <c r="A31" s="5" t="s">
        <v>27</v>
      </c>
      <c r="B31" s="20">
        <v>0</v>
      </c>
      <c r="C31" s="20">
        <v>0</v>
      </c>
      <c r="D31" s="20">
        <v>2</v>
      </c>
      <c r="E31" s="20">
        <v>1</v>
      </c>
      <c r="F31" s="20">
        <v>0</v>
      </c>
      <c r="G31" s="20">
        <v>0</v>
      </c>
      <c r="H31" s="20">
        <v>0</v>
      </c>
      <c r="I31" s="20">
        <v>2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5" t="s">
        <v>28</v>
      </c>
      <c r="B32" s="20">
        <v>0</v>
      </c>
      <c r="C32" s="20">
        <v>0</v>
      </c>
      <c r="D32" s="20">
        <v>5</v>
      </c>
      <c r="E32" s="20">
        <v>1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1</v>
      </c>
      <c r="M32" s="20">
        <v>0</v>
      </c>
      <c r="N32" s="20">
        <v>0</v>
      </c>
    </row>
    <row r="33" spans="1:14" x14ac:dyDescent="0.25">
      <c r="A33" s="5" t="s">
        <v>29</v>
      </c>
      <c r="B33" s="20">
        <v>0</v>
      </c>
      <c r="C33" s="20">
        <v>0</v>
      </c>
      <c r="D33" s="20">
        <v>6</v>
      </c>
      <c r="E33" s="20">
        <v>2</v>
      </c>
      <c r="F33" s="20">
        <v>0</v>
      </c>
      <c r="G33" s="20">
        <v>0</v>
      </c>
      <c r="H33" s="20">
        <v>0</v>
      </c>
      <c r="I33" s="20">
        <v>16</v>
      </c>
      <c r="J33" s="20">
        <v>1</v>
      </c>
      <c r="K33" s="20">
        <v>7</v>
      </c>
      <c r="L33" s="20">
        <v>0</v>
      </c>
      <c r="M33" s="20">
        <v>0</v>
      </c>
      <c r="N33" s="20">
        <v>0</v>
      </c>
    </row>
    <row r="34" spans="1:14" x14ac:dyDescent="0.25">
      <c r="A34" s="5" t="s">
        <v>49</v>
      </c>
      <c r="B34" s="20">
        <v>0</v>
      </c>
      <c r="C34" s="20">
        <v>0</v>
      </c>
      <c r="D34" s="20">
        <v>5</v>
      </c>
      <c r="E34" s="20">
        <v>0</v>
      </c>
      <c r="F34" s="20">
        <v>0</v>
      </c>
      <c r="G34" s="20">
        <v>3</v>
      </c>
      <c r="H34" s="20">
        <v>0</v>
      </c>
      <c r="I34" s="20">
        <v>13</v>
      </c>
      <c r="J34" s="20">
        <v>1</v>
      </c>
      <c r="K34" s="20">
        <v>7</v>
      </c>
      <c r="L34" s="20">
        <v>4</v>
      </c>
      <c r="M34" s="20">
        <v>0</v>
      </c>
      <c r="N34" s="20">
        <v>0</v>
      </c>
    </row>
    <row r="35" spans="1:14" x14ac:dyDescent="0.25">
      <c r="A35" s="5" t="s">
        <v>30</v>
      </c>
      <c r="B35" s="20">
        <v>0</v>
      </c>
      <c r="C35" s="20">
        <v>0</v>
      </c>
      <c r="D35" s="20">
        <v>1</v>
      </c>
      <c r="E35" s="20">
        <v>0</v>
      </c>
      <c r="F35" s="20">
        <v>1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ht="30" x14ac:dyDescent="0.25">
      <c r="A36" s="5" t="s">
        <v>31</v>
      </c>
      <c r="B36" s="20">
        <v>0</v>
      </c>
      <c r="C36" s="20">
        <v>0</v>
      </c>
      <c r="D36" s="20">
        <v>8</v>
      </c>
      <c r="E36" s="20">
        <v>0</v>
      </c>
      <c r="F36" s="20">
        <v>1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5" t="s">
        <v>32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1</v>
      </c>
      <c r="J37" s="20">
        <v>0</v>
      </c>
      <c r="K37" s="20">
        <v>1</v>
      </c>
      <c r="L37" s="20">
        <v>0</v>
      </c>
      <c r="M37" s="20">
        <v>0</v>
      </c>
      <c r="N37" s="20">
        <v>0</v>
      </c>
    </row>
    <row r="38" spans="1:14" x14ac:dyDescent="0.25">
      <c r="A38" s="11" t="s">
        <v>48</v>
      </c>
      <c r="B38" s="6">
        <f>SUM(B2:B37)</f>
        <v>2</v>
      </c>
      <c r="C38" s="6">
        <f t="shared" ref="C38:N38" si="0">SUM(C2:C37)</f>
        <v>0</v>
      </c>
      <c r="D38" s="6">
        <f t="shared" si="0"/>
        <v>150</v>
      </c>
      <c r="E38" s="6">
        <f t="shared" si="0"/>
        <v>10</v>
      </c>
      <c r="F38" s="6">
        <f t="shared" si="0"/>
        <v>14</v>
      </c>
      <c r="G38" s="6">
        <f t="shared" si="0"/>
        <v>22</v>
      </c>
      <c r="H38" s="6">
        <f t="shared" si="0"/>
        <v>3</v>
      </c>
      <c r="I38" s="6">
        <f t="shared" si="0"/>
        <v>161</v>
      </c>
      <c r="J38" s="6">
        <f t="shared" si="0"/>
        <v>14</v>
      </c>
      <c r="K38" s="6">
        <f t="shared" si="0"/>
        <v>72</v>
      </c>
      <c r="L38" s="6">
        <f t="shared" si="0"/>
        <v>28</v>
      </c>
      <c r="M38" s="6">
        <f t="shared" si="0"/>
        <v>0</v>
      </c>
      <c r="N38" s="6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AHjQp0gf/kTSIeJVQvH9PXzoXANlbskmHt1cLxr58tySmgChFE0iZc5oNZ3NwUtisoIY5EEJnBXoBLDyoHjtZg==" saltValue="sWPbazbbN1Ob6OySYB6qD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8EA8-41C7-4F1D-B9BB-B7FC87591576}">
  <sheetPr codeName="Planilha9">
    <tabColor theme="7" tint="0.59999389629810485"/>
  </sheetPr>
  <dimension ref="A1:N499"/>
  <sheetViews>
    <sheetView topLeftCell="A28" zoomScaleNormal="100" zoomScalePageLayoutView="130" workbookViewId="0">
      <selection activeCell="A40" sqref="A40:A43"/>
    </sheetView>
  </sheetViews>
  <sheetFormatPr defaultColWidth="16" defaultRowHeight="15" x14ac:dyDescent="0.25"/>
  <cols>
    <col min="1" max="16384" width="16" style="4"/>
  </cols>
  <sheetData>
    <row r="1" spans="1:14" ht="60" x14ac:dyDescent="0.25">
      <c r="A1" s="3" t="s">
        <v>33</v>
      </c>
      <c r="B1" s="8" t="s">
        <v>35</v>
      </c>
      <c r="C1" s="9" t="s">
        <v>36</v>
      </c>
      <c r="D1" s="9" t="s">
        <v>37</v>
      </c>
      <c r="E1" s="9" t="s">
        <v>38</v>
      </c>
      <c r="F1" s="8" t="s">
        <v>39</v>
      </c>
      <c r="G1" s="9" t="s">
        <v>40</v>
      </c>
      <c r="H1" s="8" t="s">
        <v>41</v>
      </c>
      <c r="I1" s="9" t="s">
        <v>42</v>
      </c>
      <c r="J1" s="8" t="s">
        <v>43</v>
      </c>
      <c r="K1" s="8" t="s">
        <v>44</v>
      </c>
      <c r="L1" s="8" t="s">
        <v>45</v>
      </c>
      <c r="M1" s="8" t="s">
        <v>46</v>
      </c>
      <c r="N1" s="8" t="s">
        <v>47</v>
      </c>
    </row>
    <row r="2" spans="1:14" x14ac:dyDescent="0.25">
      <c r="A2" s="5" t="s">
        <v>0</v>
      </c>
      <c r="B2" s="20">
        <v>0</v>
      </c>
      <c r="C2" s="20">
        <v>0</v>
      </c>
      <c r="D2" s="20">
        <v>2</v>
      </c>
      <c r="E2" s="20">
        <v>1</v>
      </c>
      <c r="F2" s="20">
        <v>1</v>
      </c>
      <c r="G2" s="20">
        <v>0</v>
      </c>
      <c r="H2" s="20">
        <v>0</v>
      </c>
      <c r="I2" s="20">
        <v>2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</row>
    <row r="3" spans="1:14" x14ac:dyDescent="0.25">
      <c r="A3" s="5" t="s">
        <v>51</v>
      </c>
      <c r="B3" s="20">
        <v>0</v>
      </c>
      <c r="C3" s="20">
        <v>0</v>
      </c>
      <c r="D3" s="20">
        <v>7</v>
      </c>
      <c r="E3" s="20">
        <v>1</v>
      </c>
      <c r="F3" s="20">
        <v>1</v>
      </c>
      <c r="G3" s="20">
        <v>1</v>
      </c>
      <c r="H3" s="20">
        <v>0</v>
      </c>
      <c r="I3" s="20">
        <v>10</v>
      </c>
      <c r="J3" s="20">
        <v>0</v>
      </c>
      <c r="K3" s="20">
        <v>6</v>
      </c>
      <c r="L3" s="20">
        <v>2</v>
      </c>
      <c r="M3" s="20">
        <v>0</v>
      </c>
      <c r="N3" s="20">
        <v>0</v>
      </c>
    </row>
    <row r="4" spans="1:14" x14ac:dyDescent="0.25">
      <c r="A4" s="5" t="s">
        <v>1</v>
      </c>
      <c r="B4" s="20">
        <v>0</v>
      </c>
      <c r="C4" s="20">
        <v>0</v>
      </c>
      <c r="D4" s="20">
        <v>1</v>
      </c>
      <c r="E4" s="20">
        <v>0</v>
      </c>
      <c r="F4" s="20">
        <v>0</v>
      </c>
      <c r="G4" s="20">
        <v>0</v>
      </c>
      <c r="H4" s="20">
        <v>0</v>
      </c>
      <c r="I4" s="20">
        <v>1</v>
      </c>
      <c r="J4" s="20">
        <v>1</v>
      </c>
      <c r="K4" s="20">
        <v>0</v>
      </c>
      <c r="L4" s="20">
        <v>0</v>
      </c>
      <c r="M4" s="20">
        <v>0</v>
      </c>
      <c r="N4" s="20">
        <v>0</v>
      </c>
    </row>
    <row r="5" spans="1:14" ht="30" x14ac:dyDescent="0.25">
      <c r="A5" s="5" t="s">
        <v>2</v>
      </c>
      <c r="B5" s="20">
        <v>0</v>
      </c>
      <c r="C5" s="20">
        <v>0</v>
      </c>
      <c r="D5" s="20">
        <v>12</v>
      </c>
      <c r="E5" s="20">
        <v>0</v>
      </c>
      <c r="F5" s="20">
        <v>0</v>
      </c>
      <c r="G5" s="20">
        <v>0</v>
      </c>
      <c r="H5" s="20">
        <v>1</v>
      </c>
      <c r="I5" s="20">
        <v>2</v>
      </c>
      <c r="J5" s="20">
        <v>1</v>
      </c>
      <c r="K5" s="20">
        <v>10</v>
      </c>
      <c r="L5" s="20">
        <v>3</v>
      </c>
      <c r="M5" s="20">
        <v>0</v>
      </c>
      <c r="N5" s="20">
        <v>0</v>
      </c>
    </row>
    <row r="6" spans="1:14" x14ac:dyDescent="0.25">
      <c r="A6" s="5" t="s">
        <v>3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</row>
    <row r="7" spans="1:14" x14ac:dyDescent="0.25">
      <c r="A7" s="5" t="s">
        <v>4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1</v>
      </c>
      <c r="H7" s="20">
        <v>0</v>
      </c>
      <c r="I7" s="20">
        <v>0</v>
      </c>
      <c r="J7" s="20">
        <v>0</v>
      </c>
      <c r="K7" s="20">
        <v>1</v>
      </c>
      <c r="L7" s="20">
        <v>0</v>
      </c>
      <c r="M7" s="20">
        <v>0</v>
      </c>
      <c r="N7" s="20">
        <v>0</v>
      </c>
    </row>
    <row r="8" spans="1:14" x14ac:dyDescent="0.25">
      <c r="A8" s="5" t="s">
        <v>5</v>
      </c>
      <c r="B8" s="20">
        <v>0</v>
      </c>
      <c r="C8" s="20">
        <v>0</v>
      </c>
      <c r="D8" s="20">
        <v>3</v>
      </c>
      <c r="E8" s="20">
        <v>0</v>
      </c>
      <c r="F8" s="20">
        <v>0</v>
      </c>
      <c r="G8" s="20">
        <v>0</v>
      </c>
      <c r="H8" s="20">
        <v>0</v>
      </c>
      <c r="I8" s="20">
        <v>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</row>
    <row r="9" spans="1:14" x14ac:dyDescent="0.25">
      <c r="A9" s="5" t="s">
        <v>6</v>
      </c>
      <c r="B9" s="20">
        <v>0</v>
      </c>
      <c r="C9" s="20">
        <v>0</v>
      </c>
      <c r="D9" s="20">
        <v>2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</row>
    <row r="10" spans="1:14" x14ac:dyDescent="0.25">
      <c r="A10" s="5" t="s">
        <v>7</v>
      </c>
      <c r="B10" s="20">
        <v>0</v>
      </c>
      <c r="C10" s="20">
        <v>0</v>
      </c>
      <c r="D10" s="20">
        <v>7</v>
      </c>
      <c r="E10" s="20">
        <v>0</v>
      </c>
      <c r="F10" s="20">
        <v>0</v>
      </c>
      <c r="G10" s="20">
        <v>1</v>
      </c>
      <c r="H10" s="20">
        <v>0</v>
      </c>
      <c r="I10" s="20">
        <v>5</v>
      </c>
      <c r="J10" s="20">
        <v>0</v>
      </c>
      <c r="K10" s="20">
        <v>1</v>
      </c>
      <c r="L10" s="20">
        <v>0</v>
      </c>
      <c r="M10" s="20">
        <v>0</v>
      </c>
      <c r="N10" s="20">
        <v>0</v>
      </c>
    </row>
    <row r="11" spans="1:14" x14ac:dyDescent="0.25">
      <c r="A11" s="5" t="s">
        <v>8</v>
      </c>
      <c r="B11" s="20">
        <v>0</v>
      </c>
      <c r="C11" s="20">
        <v>0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</row>
    <row r="12" spans="1:14" x14ac:dyDescent="0.25">
      <c r="A12" s="5" t="s">
        <v>9</v>
      </c>
      <c r="B12" s="20">
        <v>0</v>
      </c>
      <c r="C12" s="20">
        <v>0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</row>
    <row r="13" spans="1:14" x14ac:dyDescent="0.25">
      <c r="A13" s="5" t="s">
        <v>10</v>
      </c>
      <c r="B13" s="20">
        <v>1</v>
      </c>
      <c r="C13" s="20">
        <v>0</v>
      </c>
      <c r="D13" s="20">
        <v>10</v>
      </c>
      <c r="E13" s="20">
        <v>1</v>
      </c>
      <c r="F13" s="20">
        <v>0</v>
      </c>
      <c r="G13" s="20">
        <v>1</v>
      </c>
      <c r="H13" s="20">
        <v>0</v>
      </c>
      <c r="I13" s="20">
        <v>11</v>
      </c>
      <c r="J13" s="20">
        <v>0</v>
      </c>
      <c r="K13" s="20">
        <v>2</v>
      </c>
      <c r="L13" s="20">
        <v>4</v>
      </c>
      <c r="M13" s="20">
        <v>0</v>
      </c>
      <c r="N13" s="20">
        <v>0</v>
      </c>
    </row>
    <row r="14" spans="1:14" x14ac:dyDescent="0.25">
      <c r="A14" s="5" t="s">
        <v>11</v>
      </c>
      <c r="B14" s="20">
        <v>0</v>
      </c>
      <c r="C14" s="20">
        <v>0</v>
      </c>
      <c r="D14" s="20">
        <v>15</v>
      </c>
      <c r="E14" s="20">
        <v>1</v>
      </c>
      <c r="F14" s="20">
        <v>2</v>
      </c>
      <c r="G14" s="20">
        <v>6</v>
      </c>
      <c r="H14" s="20">
        <v>0</v>
      </c>
      <c r="I14" s="20">
        <v>15</v>
      </c>
      <c r="J14" s="20">
        <v>1</v>
      </c>
      <c r="K14" s="20">
        <v>12</v>
      </c>
      <c r="L14" s="20">
        <v>6</v>
      </c>
      <c r="M14" s="20">
        <v>0</v>
      </c>
      <c r="N14" s="20">
        <v>0</v>
      </c>
    </row>
    <row r="15" spans="1:14" ht="30" x14ac:dyDescent="0.25">
      <c r="A15" s="5" t="s">
        <v>50</v>
      </c>
      <c r="B15" s="20">
        <v>0</v>
      </c>
      <c r="C15" s="20">
        <v>0</v>
      </c>
      <c r="D15" s="20">
        <v>4</v>
      </c>
      <c r="E15" s="20">
        <v>3</v>
      </c>
      <c r="F15" s="20">
        <v>0</v>
      </c>
      <c r="G15" s="20">
        <v>1</v>
      </c>
      <c r="H15" s="20">
        <v>0</v>
      </c>
      <c r="I15" s="20">
        <v>1</v>
      </c>
      <c r="J15" s="20">
        <v>1</v>
      </c>
      <c r="K15" s="20">
        <v>2</v>
      </c>
      <c r="L15" s="20">
        <v>1</v>
      </c>
      <c r="M15" s="20">
        <v>0</v>
      </c>
      <c r="N15" s="20">
        <v>0</v>
      </c>
    </row>
    <row r="16" spans="1:14" x14ac:dyDescent="0.25">
      <c r="A16" s="5" t="s">
        <v>12</v>
      </c>
      <c r="B16" s="20">
        <v>0</v>
      </c>
      <c r="C16" s="20">
        <v>0</v>
      </c>
      <c r="D16" s="20">
        <v>5</v>
      </c>
      <c r="E16" s="20">
        <v>0</v>
      </c>
      <c r="F16" s="20">
        <v>0</v>
      </c>
      <c r="G16" s="20">
        <v>0</v>
      </c>
      <c r="H16" s="20">
        <v>0</v>
      </c>
      <c r="I16" s="2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</row>
    <row r="17" spans="1:14" x14ac:dyDescent="0.25">
      <c r="A17" s="5" t="s">
        <v>13</v>
      </c>
      <c r="B17" s="20">
        <v>0</v>
      </c>
      <c r="C17" s="20">
        <v>0</v>
      </c>
      <c r="D17" s="20">
        <v>6</v>
      </c>
      <c r="E17" s="20">
        <v>1</v>
      </c>
      <c r="F17" s="20">
        <v>0</v>
      </c>
      <c r="G17" s="20">
        <v>0</v>
      </c>
      <c r="H17" s="20">
        <v>0</v>
      </c>
      <c r="I17" s="20">
        <v>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</row>
    <row r="18" spans="1:14" x14ac:dyDescent="0.25">
      <c r="A18" s="5" t="s">
        <v>14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2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1:14" x14ac:dyDescent="0.25">
      <c r="A19" s="5" t="s">
        <v>15</v>
      </c>
      <c r="B19" s="20">
        <v>0</v>
      </c>
      <c r="C19" s="20">
        <v>0</v>
      </c>
      <c r="D19" s="20">
        <v>43</v>
      </c>
      <c r="E19" s="20">
        <v>0</v>
      </c>
      <c r="F19" s="20">
        <v>2</v>
      </c>
      <c r="G19" s="20">
        <v>4</v>
      </c>
      <c r="H19" s="20">
        <v>0</v>
      </c>
      <c r="I19" s="20">
        <v>71</v>
      </c>
      <c r="J19" s="20">
        <v>2</v>
      </c>
      <c r="K19" s="20">
        <v>4</v>
      </c>
      <c r="L19" s="20">
        <v>6</v>
      </c>
      <c r="M19" s="20">
        <v>0</v>
      </c>
      <c r="N19" s="20">
        <v>0</v>
      </c>
    </row>
    <row r="20" spans="1:14" ht="30" x14ac:dyDescent="0.25">
      <c r="A20" s="5" t="s">
        <v>16</v>
      </c>
      <c r="B20" s="20">
        <v>0</v>
      </c>
      <c r="C20" s="20">
        <v>0</v>
      </c>
      <c r="D20" s="20">
        <v>3</v>
      </c>
      <c r="E20" s="20">
        <v>0</v>
      </c>
      <c r="F20" s="20">
        <v>0</v>
      </c>
      <c r="G20" s="20">
        <v>0</v>
      </c>
      <c r="H20" s="20">
        <v>0</v>
      </c>
      <c r="I20" s="20">
        <v>3</v>
      </c>
      <c r="J20" s="20">
        <v>0</v>
      </c>
      <c r="K20" s="20">
        <v>1</v>
      </c>
      <c r="L20" s="20">
        <v>0</v>
      </c>
      <c r="M20" s="20">
        <v>0</v>
      </c>
      <c r="N20" s="20">
        <v>0</v>
      </c>
    </row>
    <row r="21" spans="1:14" x14ac:dyDescent="0.25">
      <c r="A21" s="5" t="s">
        <v>17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3</v>
      </c>
      <c r="M21" s="20">
        <v>0</v>
      </c>
      <c r="N21" s="20">
        <v>0</v>
      </c>
    </row>
    <row r="22" spans="1:14" x14ac:dyDescent="0.25">
      <c r="A22" s="5" t="s">
        <v>18</v>
      </c>
      <c r="B22" s="20">
        <v>0</v>
      </c>
      <c r="C22" s="20">
        <v>0</v>
      </c>
      <c r="D22" s="20">
        <v>2</v>
      </c>
      <c r="E22" s="20">
        <v>1</v>
      </c>
      <c r="F22" s="20">
        <v>0</v>
      </c>
      <c r="G22" s="20">
        <v>0</v>
      </c>
      <c r="H22" s="20">
        <v>0</v>
      </c>
      <c r="I22" s="20">
        <v>4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</row>
    <row r="23" spans="1:14" x14ac:dyDescent="0.25">
      <c r="A23" s="5" t="s">
        <v>19</v>
      </c>
      <c r="B23" s="20">
        <v>0</v>
      </c>
      <c r="C23" s="20">
        <v>0</v>
      </c>
      <c r="D23" s="20">
        <v>6</v>
      </c>
      <c r="E23" s="20">
        <v>1</v>
      </c>
      <c r="F23" s="20">
        <v>0</v>
      </c>
      <c r="G23" s="20">
        <v>0</v>
      </c>
      <c r="H23" s="20">
        <v>0</v>
      </c>
      <c r="I23" s="20">
        <v>2</v>
      </c>
      <c r="J23" s="20">
        <v>0</v>
      </c>
      <c r="K23" s="20">
        <v>1</v>
      </c>
      <c r="L23" s="20">
        <v>1</v>
      </c>
      <c r="M23" s="20">
        <v>0</v>
      </c>
      <c r="N23" s="20">
        <v>0</v>
      </c>
    </row>
    <row r="24" spans="1:14" x14ac:dyDescent="0.25">
      <c r="A24" s="5" t="s">
        <v>20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2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x14ac:dyDescent="0.25">
      <c r="A25" s="5" t="s">
        <v>21</v>
      </c>
      <c r="B25" s="20">
        <v>0</v>
      </c>
      <c r="C25" s="20">
        <v>0</v>
      </c>
      <c r="D25" s="20">
        <v>3</v>
      </c>
      <c r="E25" s="20">
        <v>1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x14ac:dyDescent="0.25">
      <c r="A26" s="5" t="s">
        <v>22</v>
      </c>
      <c r="B26" s="20">
        <v>0</v>
      </c>
      <c r="C26" s="20">
        <v>0</v>
      </c>
      <c r="D26" s="20">
        <v>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2</v>
      </c>
      <c r="L26" s="20">
        <v>2</v>
      </c>
      <c r="M26" s="20">
        <v>0</v>
      </c>
      <c r="N26" s="20">
        <v>0</v>
      </c>
    </row>
    <row r="27" spans="1:14" x14ac:dyDescent="0.25">
      <c r="A27" s="5" t="s">
        <v>23</v>
      </c>
      <c r="B27" s="20">
        <v>0</v>
      </c>
      <c r="C27" s="20">
        <v>0</v>
      </c>
      <c r="D27" s="20">
        <v>1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x14ac:dyDescent="0.25">
      <c r="A28" s="5" t="s">
        <v>24</v>
      </c>
      <c r="B28" s="20">
        <v>0</v>
      </c>
      <c r="C28" s="20">
        <v>0</v>
      </c>
      <c r="D28" s="20">
        <v>1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</row>
    <row r="29" spans="1:14" x14ac:dyDescent="0.25">
      <c r="A29" s="5" t="s">
        <v>25</v>
      </c>
      <c r="B29" s="20">
        <v>0</v>
      </c>
      <c r="C29" s="20">
        <v>0</v>
      </c>
      <c r="D29" s="20">
        <v>4</v>
      </c>
      <c r="E29" s="20">
        <v>0</v>
      </c>
      <c r="F29" s="20">
        <v>0</v>
      </c>
      <c r="G29" s="20">
        <v>3</v>
      </c>
      <c r="H29" s="20">
        <v>1</v>
      </c>
      <c r="I29" s="20">
        <v>22</v>
      </c>
      <c r="J29" s="20">
        <v>0</v>
      </c>
      <c r="K29" s="20">
        <v>1</v>
      </c>
      <c r="L29" s="20">
        <v>0</v>
      </c>
      <c r="M29" s="20">
        <v>0</v>
      </c>
      <c r="N29" s="20">
        <v>0</v>
      </c>
    </row>
    <row r="30" spans="1:14" ht="30" x14ac:dyDescent="0.25">
      <c r="A30" s="5" t="s">
        <v>26</v>
      </c>
      <c r="B30" s="20">
        <v>0</v>
      </c>
      <c r="C30" s="20">
        <v>0</v>
      </c>
      <c r="D30" s="20">
        <v>3</v>
      </c>
      <c r="E30" s="20">
        <v>1</v>
      </c>
      <c r="F30" s="20">
        <v>1</v>
      </c>
      <c r="G30" s="20">
        <v>0</v>
      </c>
      <c r="H30" s="20">
        <v>0</v>
      </c>
      <c r="I30" s="20">
        <v>4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1:14" x14ac:dyDescent="0.25">
      <c r="A31" s="5" t="s">
        <v>27</v>
      </c>
      <c r="B31" s="20">
        <v>0</v>
      </c>
      <c r="C31" s="20">
        <v>0</v>
      </c>
      <c r="D31" s="20">
        <v>3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</row>
    <row r="32" spans="1:14" x14ac:dyDescent="0.25">
      <c r="A32" s="5" t="s">
        <v>28</v>
      </c>
      <c r="B32" s="20">
        <v>0</v>
      </c>
      <c r="C32" s="20">
        <v>0</v>
      </c>
      <c r="D32" s="20">
        <v>4</v>
      </c>
      <c r="E32" s="20">
        <v>0</v>
      </c>
      <c r="F32" s="20">
        <v>1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</row>
    <row r="33" spans="1:14" x14ac:dyDescent="0.25">
      <c r="A33" s="5" t="s">
        <v>29</v>
      </c>
      <c r="B33" s="20">
        <v>0</v>
      </c>
      <c r="C33" s="20">
        <v>0</v>
      </c>
      <c r="D33" s="20">
        <v>19</v>
      </c>
      <c r="E33" s="20">
        <v>2</v>
      </c>
      <c r="F33" s="20">
        <v>0</v>
      </c>
      <c r="G33" s="20">
        <v>2</v>
      </c>
      <c r="H33" s="20">
        <v>0</v>
      </c>
      <c r="I33" s="20">
        <v>28</v>
      </c>
      <c r="J33" s="20">
        <v>1</v>
      </c>
      <c r="K33" s="20">
        <v>20</v>
      </c>
      <c r="L33" s="20">
        <v>2</v>
      </c>
      <c r="M33" s="20">
        <v>0</v>
      </c>
      <c r="N33" s="20">
        <v>0</v>
      </c>
    </row>
    <row r="34" spans="1:14" x14ac:dyDescent="0.25">
      <c r="A34" s="5" t="s">
        <v>49</v>
      </c>
      <c r="B34" s="20">
        <v>0</v>
      </c>
      <c r="C34" s="20">
        <v>0</v>
      </c>
      <c r="D34" s="20">
        <v>12</v>
      </c>
      <c r="E34" s="20">
        <v>0</v>
      </c>
      <c r="F34" s="20">
        <v>2</v>
      </c>
      <c r="G34" s="20">
        <v>1</v>
      </c>
      <c r="H34" s="20">
        <v>0</v>
      </c>
      <c r="I34" s="20">
        <v>27</v>
      </c>
      <c r="J34" s="20">
        <v>0</v>
      </c>
      <c r="K34" s="20">
        <v>1</v>
      </c>
      <c r="L34" s="20">
        <v>2</v>
      </c>
      <c r="M34" s="20">
        <v>0</v>
      </c>
      <c r="N34" s="20">
        <v>0</v>
      </c>
    </row>
    <row r="35" spans="1:14" x14ac:dyDescent="0.25">
      <c r="A35" s="5" t="s">
        <v>30</v>
      </c>
      <c r="B35" s="20">
        <v>0</v>
      </c>
      <c r="C35" s="20">
        <v>0</v>
      </c>
      <c r="D35" s="20">
        <v>1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</row>
    <row r="36" spans="1:14" ht="30" x14ac:dyDescent="0.25">
      <c r="A36" s="5" t="s">
        <v>31</v>
      </c>
      <c r="B36" s="20">
        <v>0</v>
      </c>
      <c r="C36" s="20">
        <v>0</v>
      </c>
      <c r="D36" s="20">
        <v>1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</row>
    <row r="37" spans="1:14" x14ac:dyDescent="0.25">
      <c r="A37" s="5" t="s">
        <v>32</v>
      </c>
      <c r="B37" s="20">
        <v>0</v>
      </c>
      <c r="C37" s="20">
        <v>0</v>
      </c>
      <c r="D37" s="20">
        <v>1</v>
      </c>
      <c r="E37" s="20">
        <v>1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</row>
    <row r="38" spans="1:14" x14ac:dyDescent="0.25">
      <c r="A38" s="11" t="s">
        <v>48</v>
      </c>
      <c r="B38" s="6">
        <f>SUM(B2:B37)</f>
        <v>1</v>
      </c>
      <c r="C38" s="6">
        <f t="shared" ref="C38:N38" si="0">SUM(C2:C37)</f>
        <v>0</v>
      </c>
      <c r="D38" s="6">
        <f t="shared" si="0"/>
        <v>185</v>
      </c>
      <c r="E38" s="6">
        <f t="shared" si="0"/>
        <v>15</v>
      </c>
      <c r="F38" s="6">
        <f t="shared" si="0"/>
        <v>10</v>
      </c>
      <c r="G38" s="6">
        <f t="shared" si="0"/>
        <v>21</v>
      </c>
      <c r="H38" s="6">
        <f t="shared" si="0"/>
        <v>2</v>
      </c>
      <c r="I38" s="6">
        <f t="shared" si="0"/>
        <v>217</v>
      </c>
      <c r="J38" s="6">
        <f t="shared" si="0"/>
        <v>7</v>
      </c>
      <c r="K38" s="6">
        <f t="shared" si="0"/>
        <v>64</v>
      </c>
      <c r="L38" s="6">
        <f t="shared" si="0"/>
        <v>32</v>
      </c>
      <c r="M38" s="6">
        <f t="shared" si="0"/>
        <v>0</v>
      </c>
      <c r="N38" s="6">
        <f t="shared" si="0"/>
        <v>0</v>
      </c>
    </row>
    <row r="39" spans="1:14" x14ac:dyDescent="0.25">
      <c r="A39" s="5"/>
      <c r="B39" s="6"/>
      <c r="C39" s="1"/>
      <c r="D39" s="1"/>
      <c r="E39" s="1"/>
      <c r="F39" s="1"/>
      <c r="G39" s="1"/>
    </row>
    <row r="40" spans="1:14" x14ac:dyDescent="0.25">
      <c r="A40" s="24" t="s">
        <v>66</v>
      </c>
      <c r="B40" s="6"/>
      <c r="C40" s="1"/>
      <c r="D40" s="1"/>
      <c r="E40" s="1"/>
      <c r="F40" s="1"/>
      <c r="G40" s="1"/>
    </row>
    <row r="41" spans="1:14" x14ac:dyDescent="0.25">
      <c r="A41" s="24" t="s">
        <v>67</v>
      </c>
      <c r="B41" s="6"/>
      <c r="C41" s="1"/>
      <c r="D41" s="1"/>
      <c r="E41" s="1"/>
      <c r="F41" s="1"/>
      <c r="G41" s="1"/>
    </row>
    <row r="42" spans="1:14" x14ac:dyDescent="0.2">
      <c r="A42" s="25" t="s">
        <v>68</v>
      </c>
      <c r="B42" s="6"/>
      <c r="C42" s="1"/>
      <c r="D42" s="1"/>
      <c r="E42" s="1"/>
      <c r="F42" s="1"/>
      <c r="G42" s="1"/>
    </row>
    <row r="43" spans="1:14" x14ac:dyDescent="0.2">
      <c r="A43" s="26" t="s">
        <v>69</v>
      </c>
      <c r="B43" s="6"/>
      <c r="C43" s="1"/>
      <c r="D43" s="1"/>
      <c r="E43" s="1"/>
      <c r="F43" s="1"/>
      <c r="G43" s="1"/>
    </row>
    <row r="44" spans="1:14" x14ac:dyDescent="0.25">
      <c r="A44" s="5"/>
      <c r="B44" s="6"/>
      <c r="C44" s="1"/>
      <c r="D44" s="1"/>
      <c r="E44" s="1"/>
      <c r="F44" s="1"/>
      <c r="G44" s="1"/>
    </row>
    <row r="45" spans="1:14" x14ac:dyDescent="0.25">
      <c r="A45" s="5"/>
      <c r="B45" s="6"/>
      <c r="C45" s="1"/>
      <c r="D45" s="1"/>
      <c r="E45" s="1"/>
      <c r="F45" s="1"/>
      <c r="G45" s="1"/>
    </row>
    <row r="46" spans="1:14" x14ac:dyDescent="0.25">
      <c r="A46" s="5"/>
      <c r="B46" s="6"/>
      <c r="C46" s="1"/>
      <c r="D46" s="1"/>
      <c r="E46" s="1"/>
      <c r="F46" s="1"/>
      <c r="G46" s="1"/>
    </row>
    <row r="47" spans="1:14" x14ac:dyDescent="0.25">
      <c r="A47" s="5"/>
      <c r="B47" s="6"/>
      <c r="C47" s="1"/>
      <c r="D47" s="1"/>
      <c r="E47" s="1"/>
      <c r="F47" s="1"/>
      <c r="G47" s="1"/>
    </row>
    <row r="48" spans="1:14" x14ac:dyDescent="0.25">
      <c r="A48" s="6"/>
      <c r="B48" s="6"/>
      <c r="C48" s="1"/>
      <c r="D48" s="1"/>
      <c r="E48" s="1"/>
      <c r="F48" s="1"/>
      <c r="G48" s="1"/>
    </row>
    <row r="49" spans="1:7" x14ac:dyDescent="0.25">
      <c r="A49" s="6"/>
      <c r="B49" s="6"/>
      <c r="C49" s="1"/>
      <c r="D49" s="1"/>
      <c r="E49" s="1"/>
      <c r="F49" s="1"/>
      <c r="G49" s="1"/>
    </row>
    <row r="50" spans="1:7" x14ac:dyDescent="0.25">
      <c r="A50" s="6"/>
      <c r="B50" s="6"/>
      <c r="C50" s="1"/>
      <c r="D50" s="1"/>
      <c r="E50" s="1"/>
      <c r="F50" s="1"/>
      <c r="G50" s="1"/>
    </row>
    <row r="51" spans="1:7" x14ac:dyDescent="0.25">
      <c r="A51" s="6"/>
      <c r="B51" s="6"/>
      <c r="C51" s="1"/>
      <c r="D51" s="1"/>
      <c r="E51" s="1"/>
      <c r="F51" s="1"/>
      <c r="G51" s="1"/>
    </row>
    <row r="52" spans="1:7" x14ac:dyDescent="0.25">
      <c r="A52" s="6"/>
      <c r="B52" s="6"/>
      <c r="C52" s="1"/>
      <c r="D52" s="1"/>
      <c r="E52" s="1"/>
      <c r="F52" s="1"/>
      <c r="G52" s="1"/>
    </row>
    <row r="53" spans="1:7" x14ac:dyDescent="0.25">
      <c r="A53" s="6"/>
      <c r="B53" s="6"/>
      <c r="C53" s="1"/>
      <c r="D53" s="1"/>
      <c r="E53" s="1"/>
      <c r="F53" s="1"/>
      <c r="G53" s="1"/>
    </row>
    <row r="54" spans="1:7" x14ac:dyDescent="0.25">
      <c r="A54" s="6"/>
      <c r="B54" s="6"/>
      <c r="C54" s="1"/>
      <c r="D54" s="1"/>
      <c r="E54" s="1"/>
      <c r="F54" s="1"/>
      <c r="G54" s="1"/>
    </row>
    <row r="55" spans="1:7" x14ac:dyDescent="0.25">
      <c r="A55" s="6"/>
      <c r="B55" s="6"/>
      <c r="C55" s="1"/>
      <c r="D55" s="1"/>
      <c r="E55" s="1"/>
      <c r="F55" s="1"/>
      <c r="G55" s="1"/>
    </row>
    <row r="56" spans="1:7" x14ac:dyDescent="0.25">
      <c r="A56" s="6"/>
      <c r="B56" s="6"/>
      <c r="C56" s="1"/>
      <c r="D56" s="1"/>
      <c r="E56" s="1"/>
      <c r="F56" s="1"/>
      <c r="G56" s="1"/>
    </row>
    <row r="57" spans="1:7" x14ac:dyDescent="0.25">
      <c r="A57" s="6"/>
      <c r="B57" s="6"/>
      <c r="C57" s="1"/>
      <c r="D57" s="1"/>
      <c r="E57" s="1"/>
      <c r="F57" s="1"/>
      <c r="G57" s="1"/>
    </row>
    <row r="58" spans="1:7" x14ac:dyDescent="0.25">
      <c r="A58" s="6"/>
      <c r="B58" s="6"/>
      <c r="C58" s="1"/>
      <c r="D58" s="1"/>
      <c r="E58" s="1"/>
      <c r="F58" s="1"/>
      <c r="G58" s="1"/>
    </row>
    <row r="59" spans="1:7" x14ac:dyDescent="0.25">
      <c r="A59" s="6"/>
      <c r="B59" s="6"/>
      <c r="C59" s="1"/>
      <c r="D59" s="1"/>
      <c r="E59" s="1"/>
      <c r="F59" s="1"/>
      <c r="G59" s="1"/>
    </row>
    <row r="60" spans="1:7" x14ac:dyDescent="0.25">
      <c r="A60" s="6"/>
      <c r="B60" s="6"/>
      <c r="C60" s="1"/>
      <c r="D60" s="1"/>
      <c r="E60" s="1"/>
      <c r="F60" s="1"/>
      <c r="G60" s="1"/>
    </row>
    <row r="61" spans="1:7" x14ac:dyDescent="0.25">
      <c r="A61" s="6"/>
      <c r="B61" s="6"/>
      <c r="C61" s="1"/>
      <c r="D61" s="1"/>
      <c r="E61" s="1"/>
      <c r="F61" s="1"/>
      <c r="G61" s="1"/>
    </row>
    <row r="62" spans="1:7" x14ac:dyDescent="0.25">
      <c r="A62" s="6"/>
      <c r="B62" s="6"/>
      <c r="C62" s="1"/>
      <c r="D62" s="1"/>
      <c r="E62" s="1"/>
      <c r="F62" s="1"/>
      <c r="G62" s="1"/>
    </row>
    <row r="63" spans="1:7" x14ac:dyDescent="0.25">
      <c r="A63" s="6"/>
      <c r="B63" s="6"/>
      <c r="C63" s="1"/>
      <c r="D63" s="1"/>
      <c r="E63" s="1"/>
      <c r="F63" s="1"/>
      <c r="G63" s="1"/>
    </row>
    <row r="64" spans="1:7" x14ac:dyDescent="0.25">
      <c r="A64" s="6"/>
      <c r="B64" s="6"/>
      <c r="C64" s="1"/>
      <c r="D64" s="1"/>
      <c r="E64" s="1"/>
      <c r="F64" s="1"/>
      <c r="G64" s="1"/>
    </row>
    <row r="65" spans="1:7" x14ac:dyDescent="0.25">
      <c r="A65" s="6"/>
      <c r="B65" s="6"/>
      <c r="C65" s="1"/>
      <c r="D65" s="1"/>
      <c r="E65" s="1"/>
      <c r="F65" s="1"/>
      <c r="G65" s="1"/>
    </row>
    <row r="66" spans="1:7" x14ac:dyDescent="0.25">
      <c r="A66" s="6"/>
      <c r="B66" s="6"/>
      <c r="C66" s="1"/>
      <c r="D66" s="1"/>
      <c r="E66" s="1"/>
      <c r="F66" s="1"/>
      <c r="G66" s="1"/>
    </row>
    <row r="67" spans="1:7" x14ac:dyDescent="0.25">
      <c r="A67" s="6"/>
      <c r="B67" s="6"/>
      <c r="C67" s="1"/>
      <c r="D67" s="1"/>
      <c r="E67" s="1"/>
      <c r="F67" s="1"/>
      <c r="G67" s="1"/>
    </row>
    <row r="68" spans="1:7" x14ac:dyDescent="0.25">
      <c r="A68" s="6"/>
      <c r="B68" s="6"/>
      <c r="C68" s="1"/>
      <c r="D68" s="1"/>
      <c r="E68" s="1"/>
      <c r="F68" s="1"/>
      <c r="G68" s="1"/>
    </row>
    <row r="69" spans="1:7" x14ac:dyDescent="0.25">
      <c r="A69" s="6"/>
      <c r="B69" s="6"/>
      <c r="C69" s="1"/>
      <c r="D69" s="1"/>
      <c r="E69" s="1"/>
      <c r="F69" s="1"/>
      <c r="G69" s="1"/>
    </row>
    <row r="70" spans="1:7" x14ac:dyDescent="0.25">
      <c r="A70" s="6"/>
      <c r="B70" s="6"/>
      <c r="C70" s="1"/>
      <c r="D70" s="1"/>
      <c r="E70" s="1"/>
      <c r="F70" s="1"/>
      <c r="G70" s="1"/>
    </row>
    <row r="71" spans="1:7" x14ac:dyDescent="0.25">
      <c r="A71" s="6"/>
      <c r="B71" s="6"/>
      <c r="C71" s="1"/>
      <c r="D71" s="1"/>
      <c r="E71" s="1"/>
      <c r="F71" s="1"/>
      <c r="G71" s="1"/>
    </row>
    <row r="72" spans="1:7" x14ac:dyDescent="0.25">
      <c r="A72" s="6"/>
      <c r="B72" s="5"/>
      <c r="C72" s="1"/>
      <c r="D72" s="1"/>
      <c r="E72" s="1"/>
      <c r="F72" s="1"/>
      <c r="G72" s="1"/>
    </row>
    <row r="73" spans="1:7" x14ac:dyDescent="0.25">
      <c r="A73" s="6"/>
      <c r="B73" s="5"/>
      <c r="C73" s="1"/>
      <c r="D73" s="1"/>
      <c r="E73" s="1"/>
      <c r="F73" s="1"/>
      <c r="G73" s="1"/>
    </row>
    <row r="74" spans="1:7" x14ac:dyDescent="0.25">
      <c r="A74" s="6"/>
      <c r="B74" s="5"/>
      <c r="C74" s="1"/>
      <c r="D74" s="1"/>
      <c r="E74" s="1"/>
      <c r="F74" s="1"/>
      <c r="G74" s="1"/>
    </row>
    <row r="75" spans="1:7" x14ac:dyDescent="0.25">
      <c r="A75" s="6"/>
      <c r="B75" s="5"/>
      <c r="C75" s="1"/>
      <c r="D75" s="1"/>
      <c r="E75" s="1"/>
      <c r="F75" s="1"/>
      <c r="G75" s="1"/>
    </row>
    <row r="76" spans="1:7" x14ac:dyDescent="0.25">
      <c r="A76" s="6"/>
      <c r="B76" s="5"/>
      <c r="C76" s="1"/>
      <c r="D76" s="1"/>
      <c r="E76" s="1"/>
      <c r="F76" s="1"/>
      <c r="G76" s="1"/>
    </row>
    <row r="77" spans="1:7" x14ac:dyDescent="0.25">
      <c r="A77" s="6"/>
      <c r="B77" s="5"/>
      <c r="C77" s="1"/>
      <c r="D77" s="1"/>
      <c r="E77" s="1"/>
      <c r="F77" s="1"/>
      <c r="G77" s="1"/>
    </row>
    <row r="78" spans="1:7" x14ac:dyDescent="0.25">
      <c r="A78" s="6"/>
      <c r="B78" s="5"/>
      <c r="C78" s="1"/>
      <c r="D78" s="1"/>
      <c r="E78" s="1"/>
      <c r="F78" s="1"/>
      <c r="G78" s="1"/>
    </row>
    <row r="79" spans="1:7" x14ac:dyDescent="0.25">
      <c r="A79" s="6"/>
      <c r="B79" s="5"/>
      <c r="C79" s="1"/>
      <c r="D79" s="1"/>
      <c r="E79" s="1"/>
      <c r="F79" s="1"/>
      <c r="G79" s="1"/>
    </row>
    <row r="80" spans="1:7" x14ac:dyDescent="0.25">
      <c r="A80" s="6"/>
      <c r="B80" s="5"/>
      <c r="C80" s="1"/>
      <c r="D80" s="1"/>
      <c r="E80" s="1"/>
      <c r="F80" s="1"/>
      <c r="G80" s="1"/>
    </row>
    <row r="81" spans="1:7" x14ac:dyDescent="0.25">
      <c r="A81" s="6"/>
      <c r="B81" s="5"/>
      <c r="C81" s="1"/>
      <c r="D81" s="1"/>
      <c r="E81" s="1"/>
      <c r="F81" s="1"/>
      <c r="G81" s="1"/>
    </row>
    <row r="82" spans="1:7" x14ac:dyDescent="0.25">
      <c r="A82" s="6"/>
      <c r="B82" s="5"/>
      <c r="C82" s="1"/>
      <c r="D82" s="1"/>
      <c r="E82" s="1"/>
      <c r="F82" s="1"/>
      <c r="G82" s="1"/>
    </row>
    <row r="83" spans="1:7" x14ac:dyDescent="0.25">
      <c r="A83" s="6"/>
      <c r="B83" s="5"/>
      <c r="C83" s="1"/>
      <c r="D83" s="1"/>
      <c r="E83" s="1"/>
      <c r="F83" s="1"/>
      <c r="G83" s="1"/>
    </row>
    <row r="84" spans="1:7" x14ac:dyDescent="0.25">
      <c r="A84" s="6"/>
      <c r="B84" s="5"/>
      <c r="C84" s="1"/>
      <c r="D84" s="1"/>
      <c r="E84" s="1"/>
      <c r="F84" s="1"/>
      <c r="G84" s="1"/>
    </row>
    <row r="85" spans="1:7" x14ac:dyDescent="0.25">
      <c r="A85" s="6"/>
      <c r="B85" s="5"/>
      <c r="C85" s="1"/>
      <c r="D85" s="1"/>
      <c r="E85" s="1"/>
      <c r="F85" s="1"/>
      <c r="G85" s="1"/>
    </row>
    <row r="86" spans="1:7" x14ac:dyDescent="0.25">
      <c r="A86" s="6"/>
      <c r="B86" s="5"/>
      <c r="C86" s="1"/>
      <c r="D86" s="1"/>
      <c r="E86" s="1"/>
      <c r="F86" s="1"/>
      <c r="G86" s="1"/>
    </row>
    <row r="87" spans="1:7" x14ac:dyDescent="0.25">
      <c r="A87" s="6"/>
      <c r="B87" s="5"/>
      <c r="C87" s="1"/>
      <c r="D87" s="1"/>
      <c r="E87" s="1"/>
      <c r="F87" s="1"/>
      <c r="G87" s="1"/>
    </row>
    <row r="88" spans="1:7" x14ac:dyDescent="0.25">
      <c r="A88" s="6"/>
      <c r="B88" s="5"/>
      <c r="C88" s="1"/>
      <c r="D88" s="1"/>
      <c r="E88" s="1"/>
      <c r="F88" s="1"/>
      <c r="G88" s="1"/>
    </row>
    <row r="89" spans="1:7" x14ac:dyDescent="0.25">
      <c r="A89" s="6"/>
      <c r="B89" s="5"/>
      <c r="C89" s="1"/>
      <c r="D89" s="1"/>
      <c r="E89" s="1"/>
      <c r="F89" s="1"/>
      <c r="G89" s="1"/>
    </row>
    <row r="90" spans="1:7" x14ac:dyDescent="0.25">
      <c r="A90" s="6"/>
      <c r="B90" s="5"/>
      <c r="C90" s="1"/>
      <c r="D90" s="1"/>
      <c r="E90" s="1"/>
      <c r="F90" s="1"/>
      <c r="G90" s="1"/>
    </row>
    <row r="91" spans="1:7" x14ac:dyDescent="0.25">
      <c r="A91" s="6"/>
      <c r="B91" s="5"/>
      <c r="C91" s="1"/>
      <c r="D91" s="1"/>
      <c r="E91" s="1"/>
      <c r="F91" s="1"/>
      <c r="G91" s="1"/>
    </row>
    <row r="92" spans="1:7" x14ac:dyDescent="0.25">
      <c r="A92" s="6"/>
      <c r="B92" s="5"/>
      <c r="C92" s="1"/>
      <c r="D92" s="1"/>
      <c r="E92" s="1"/>
      <c r="F92" s="1"/>
      <c r="G92" s="1"/>
    </row>
    <row r="93" spans="1:7" x14ac:dyDescent="0.25">
      <c r="A93" s="6"/>
      <c r="B93" s="5"/>
      <c r="C93" s="1"/>
      <c r="D93" s="1"/>
      <c r="E93" s="1"/>
      <c r="F93" s="1"/>
      <c r="G93" s="1"/>
    </row>
    <row r="94" spans="1:7" x14ac:dyDescent="0.25">
      <c r="A94" s="6"/>
      <c r="B94" s="5"/>
      <c r="C94" s="1"/>
      <c r="D94" s="1"/>
      <c r="E94" s="1"/>
      <c r="F94" s="1"/>
      <c r="G94" s="1"/>
    </row>
    <row r="95" spans="1:7" x14ac:dyDescent="0.25">
      <c r="A95" s="6"/>
      <c r="C95" s="1"/>
      <c r="D95" s="1"/>
      <c r="E95" s="1"/>
      <c r="F95" s="1"/>
      <c r="G95" s="1"/>
    </row>
    <row r="96" spans="1:7" x14ac:dyDescent="0.25">
      <c r="A96" s="6"/>
      <c r="C96" s="1"/>
      <c r="D96" s="1"/>
      <c r="E96" s="1"/>
      <c r="F96" s="1"/>
      <c r="G96" s="1"/>
    </row>
    <row r="97" spans="1:7" x14ac:dyDescent="0.25">
      <c r="A97" s="6"/>
      <c r="C97" s="1"/>
      <c r="D97" s="1"/>
      <c r="E97" s="1"/>
      <c r="F97" s="1"/>
      <c r="G97" s="1"/>
    </row>
    <row r="98" spans="1:7" x14ac:dyDescent="0.25">
      <c r="A98" s="6"/>
      <c r="C98" s="1"/>
      <c r="D98" s="1"/>
      <c r="E98" s="1"/>
      <c r="F98" s="1"/>
      <c r="G98" s="1"/>
    </row>
    <row r="99" spans="1:7" x14ac:dyDescent="0.25">
      <c r="A99" s="6"/>
      <c r="C99" s="1"/>
      <c r="D99" s="1"/>
      <c r="E99" s="1"/>
      <c r="F99" s="1"/>
      <c r="G99" s="1"/>
    </row>
    <row r="100" spans="1:7" x14ac:dyDescent="0.25">
      <c r="A100" s="6"/>
      <c r="C100" s="1"/>
      <c r="D100" s="1"/>
      <c r="E100" s="1"/>
      <c r="F100" s="1"/>
      <c r="G100" s="1"/>
    </row>
    <row r="101" spans="1:7" x14ac:dyDescent="0.25">
      <c r="A101" s="6"/>
      <c r="C101" s="1"/>
      <c r="D101" s="1"/>
      <c r="E101" s="1"/>
      <c r="F101" s="1"/>
      <c r="G101" s="1"/>
    </row>
    <row r="102" spans="1:7" x14ac:dyDescent="0.25">
      <c r="A102" s="6"/>
      <c r="C102" s="1"/>
      <c r="D102" s="1"/>
      <c r="E102" s="1"/>
      <c r="F102" s="1"/>
      <c r="G102" s="1"/>
    </row>
    <row r="103" spans="1:7" x14ac:dyDescent="0.25">
      <c r="A103" s="6"/>
      <c r="C103" s="1"/>
      <c r="D103" s="1"/>
      <c r="E103" s="1"/>
      <c r="F103" s="1"/>
      <c r="G103" s="1"/>
    </row>
    <row r="104" spans="1:7" x14ac:dyDescent="0.25">
      <c r="A104" s="6"/>
      <c r="C104" s="1"/>
      <c r="D104" s="1"/>
      <c r="E104" s="1"/>
      <c r="F104" s="1"/>
      <c r="G104" s="1"/>
    </row>
    <row r="105" spans="1:7" x14ac:dyDescent="0.25">
      <c r="A105" s="6"/>
      <c r="C105" s="1"/>
      <c r="D105" s="1"/>
      <c r="E105" s="1"/>
      <c r="F105" s="1"/>
      <c r="G105" s="1"/>
    </row>
    <row r="106" spans="1:7" x14ac:dyDescent="0.25">
      <c r="A106" s="6"/>
      <c r="C106" s="1"/>
      <c r="D106" s="1"/>
      <c r="E106" s="1"/>
      <c r="F106" s="1"/>
      <c r="G106" s="1"/>
    </row>
    <row r="107" spans="1:7" x14ac:dyDescent="0.25">
      <c r="A107" s="6"/>
      <c r="C107" s="1"/>
      <c r="D107" s="1"/>
      <c r="E107" s="1"/>
      <c r="F107" s="1"/>
      <c r="G107" s="1"/>
    </row>
    <row r="108" spans="1:7" x14ac:dyDescent="0.25">
      <c r="A108" s="6"/>
      <c r="C108" s="1"/>
      <c r="D108" s="1"/>
      <c r="E108" s="1"/>
      <c r="F108" s="1"/>
      <c r="G108" s="1"/>
    </row>
    <row r="109" spans="1:7" x14ac:dyDescent="0.25">
      <c r="A109" s="6"/>
      <c r="C109" s="1"/>
      <c r="D109" s="1"/>
      <c r="E109" s="1"/>
      <c r="F109" s="1"/>
      <c r="G109" s="1"/>
    </row>
    <row r="110" spans="1:7" x14ac:dyDescent="0.25">
      <c r="A110" s="6"/>
      <c r="C110" s="1"/>
      <c r="D110" s="1"/>
      <c r="E110" s="1"/>
      <c r="F110" s="1"/>
      <c r="G110" s="1"/>
    </row>
    <row r="111" spans="1:7" x14ac:dyDescent="0.25">
      <c r="A111" s="6"/>
      <c r="C111" s="1"/>
      <c r="D111" s="1"/>
      <c r="E111" s="1"/>
      <c r="F111" s="1"/>
      <c r="G111" s="1"/>
    </row>
    <row r="112" spans="1:7" x14ac:dyDescent="0.25">
      <c r="A112" s="6"/>
      <c r="C112" s="1"/>
      <c r="D112" s="1"/>
      <c r="E112" s="1"/>
      <c r="F112" s="1"/>
      <c r="G112" s="1"/>
    </row>
    <row r="113" spans="1:7" x14ac:dyDescent="0.25">
      <c r="A113" s="6"/>
      <c r="C113" s="1"/>
      <c r="D113" s="1"/>
      <c r="E113" s="1"/>
      <c r="F113" s="1"/>
      <c r="G113" s="1"/>
    </row>
    <row r="114" spans="1:7" x14ac:dyDescent="0.25">
      <c r="A114" s="6"/>
      <c r="C114" s="1"/>
      <c r="D114" s="1"/>
      <c r="E114" s="1"/>
      <c r="F114" s="1"/>
      <c r="G114" s="1"/>
    </row>
    <row r="115" spans="1:7" x14ac:dyDescent="0.25">
      <c r="A115" s="6"/>
      <c r="C115" s="1"/>
      <c r="D115" s="1"/>
      <c r="E115" s="1"/>
      <c r="F115" s="1"/>
      <c r="G115" s="1"/>
    </row>
    <row r="116" spans="1:7" x14ac:dyDescent="0.25">
      <c r="A116" s="6"/>
      <c r="C116" s="1"/>
      <c r="D116" s="1"/>
      <c r="E116" s="1"/>
      <c r="F116" s="1"/>
      <c r="G116" s="1"/>
    </row>
    <row r="117" spans="1:7" x14ac:dyDescent="0.25">
      <c r="A117" s="6"/>
      <c r="C117" s="1"/>
      <c r="D117" s="1"/>
      <c r="E117" s="1"/>
      <c r="F117" s="1"/>
      <c r="G117" s="1"/>
    </row>
    <row r="118" spans="1:7" x14ac:dyDescent="0.25">
      <c r="A118" s="6"/>
      <c r="C118" s="1"/>
      <c r="D118" s="1"/>
      <c r="E118" s="1"/>
      <c r="F118" s="1"/>
      <c r="G118" s="1"/>
    </row>
    <row r="119" spans="1:7" x14ac:dyDescent="0.25">
      <c r="A119" s="6"/>
      <c r="C119" s="1"/>
      <c r="D119" s="1"/>
      <c r="E119" s="1"/>
      <c r="F119" s="1"/>
      <c r="G119" s="1"/>
    </row>
    <row r="120" spans="1:7" x14ac:dyDescent="0.25">
      <c r="A120" s="6"/>
      <c r="C120" s="1"/>
      <c r="D120" s="1"/>
      <c r="E120" s="1"/>
      <c r="F120" s="1"/>
      <c r="G120" s="1"/>
    </row>
    <row r="121" spans="1:7" x14ac:dyDescent="0.25">
      <c r="A121" s="6"/>
      <c r="C121" s="1"/>
      <c r="D121" s="1"/>
      <c r="E121" s="1"/>
      <c r="F121" s="1"/>
      <c r="G121" s="1"/>
    </row>
    <row r="122" spans="1:7" x14ac:dyDescent="0.25">
      <c r="A122" s="6"/>
      <c r="C122" s="1"/>
      <c r="D122" s="1"/>
      <c r="E122" s="1"/>
      <c r="F122" s="1"/>
      <c r="G122" s="1"/>
    </row>
    <row r="123" spans="1:7" x14ac:dyDescent="0.25">
      <c r="A123" s="6"/>
      <c r="C123" s="1"/>
      <c r="D123" s="1"/>
      <c r="E123" s="1"/>
      <c r="F123" s="1"/>
      <c r="G123" s="1"/>
    </row>
    <row r="124" spans="1:7" x14ac:dyDescent="0.25">
      <c r="A124" s="6"/>
      <c r="C124" s="1"/>
      <c r="D124" s="1"/>
      <c r="E124" s="1"/>
      <c r="F124" s="1"/>
      <c r="G124" s="1"/>
    </row>
    <row r="125" spans="1:7" x14ac:dyDescent="0.25">
      <c r="A125" s="6"/>
      <c r="C125" s="1"/>
      <c r="D125" s="1"/>
      <c r="E125" s="1"/>
      <c r="F125" s="1"/>
      <c r="G125" s="1"/>
    </row>
    <row r="126" spans="1:7" x14ac:dyDescent="0.25">
      <c r="A126" s="6"/>
      <c r="C126" s="1"/>
      <c r="D126" s="1"/>
      <c r="E126" s="1"/>
      <c r="F126" s="1"/>
      <c r="G126" s="1"/>
    </row>
    <row r="127" spans="1:7" x14ac:dyDescent="0.25">
      <c r="A127" s="6"/>
      <c r="C127" s="1"/>
      <c r="D127" s="1"/>
      <c r="E127" s="1"/>
      <c r="F127" s="1"/>
      <c r="G127" s="1"/>
    </row>
    <row r="128" spans="1:7" x14ac:dyDescent="0.25">
      <c r="A128" s="6"/>
      <c r="C128" s="1"/>
      <c r="D128" s="1"/>
      <c r="E128" s="1"/>
      <c r="F128" s="1"/>
      <c r="G128" s="1"/>
    </row>
    <row r="129" spans="1:7" x14ac:dyDescent="0.25">
      <c r="A129" s="6"/>
      <c r="C129" s="1"/>
      <c r="D129" s="1"/>
      <c r="E129" s="1"/>
      <c r="F129" s="1"/>
      <c r="G129" s="1"/>
    </row>
    <row r="130" spans="1:7" x14ac:dyDescent="0.25">
      <c r="A130" s="6"/>
      <c r="C130" s="1"/>
      <c r="D130" s="1"/>
      <c r="E130" s="1"/>
      <c r="F130" s="1"/>
      <c r="G130" s="1"/>
    </row>
    <row r="131" spans="1:7" x14ac:dyDescent="0.25">
      <c r="A131" s="5"/>
      <c r="C131" s="1"/>
      <c r="D131" s="1"/>
      <c r="E131" s="1"/>
      <c r="F131" s="1"/>
      <c r="G131" s="1"/>
    </row>
    <row r="132" spans="1:7" x14ac:dyDescent="0.25">
      <c r="A132" s="5"/>
      <c r="B132" s="5"/>
      <c r="C132" s="1"/>
      <c r="D132" s="1"/>
      <c r="E132" s="1"/>
      <c r="F132" s="1"/>
      <c r="G132" s="1"/>
    </row>
    <row r="133" spans="1:7" x14ac:dyDescent="0.25">
      <c r="A133" s="5"/>
      <c r="B133" s="5"/>
      <c r="C133" s="1"/>
      <c r="D133" s="1"/>
      <c r="E133" s="1"/>
      <c r="F133" s="1"/>
      <c r="G133" s="1"/>
    </row>
    <row r="134" spans="1:7" x14ac:dyDescent="0.25">
      <c r="A134" s="5"/>
      <c r="B134" s="5"/>
      <c r="C134" s="1"/>
      <c r="D134" s="1"/>
      <c r="E134" s="1"/>
      <c r="F134" s="1"/>
      <c r="G134" s="1"/>
    </row>
    <row r="135" spans="1:7" x14ac:dyDescent="0.25">
      <c r="A135" s="5"/>
      <c r="B135" s="5"/>
      <c r="C135" s="1"/>
      <c r="D135" s="1"/>
      <c r="E135" s="1"/>
      <c r="F135" s="1"/>
      <c r="G135" s="1"/>
    </row>
    <row r="136" spans="1:7" x14ac:dyDescent="0.25">
      <c r="A136" s="5"/>
      <c r="B136" s="5"/>
      <c r="C136" s="1"/>
      <c r="D136" s="1"/>
      <c r="E136" s="1"/>
      <c r="F136" s="1"/>
      <c r="G136" s="1"/>
    </row>
    <row r="137" spans="1:7" x14ac:dyDescent="0.25">
      <c r="A137" s="5"/>
      <c r="B137" s="5"/>
      <c r="C137" s="1"/>
      <c r="D137" s="1"/>
      <c r="E137" s="1"/>
      <c r="F137" s="1"/>
      <c r="G137" s="1"/>
    </row>
    <row r="138" spans="1:7" x14ac:dyDescent="0.25">
      <c r="A138" s="6"/>
      <c r="B138" s="5"/>
      <c r="C138" s="1"/>
      <c r="D138" s="1"/>
      <c r="E138" s="1"/>
      <c r="F138" s="1"/>
      <c r="G138" s="1"/>
    </row>
    <row r="139" spans="1:7" x14ac:dyDescent="0.25">
      <c r="A139" s="6"/>
      <c r="B139" s="5"/>
      <c r="C139" s="1"/>
      <c r="D139" s="1"/>
      <c r="E139" s="1"/>
      <c r="F139" s="1"/>
      <c r="G139" s="1"/>
    </row>
    <row r="140" spans="1:7" x14ac:dyDescent="0.25">
      <c r="A140" s="6"/>
      <c r="B140" s="5"/>
      <c r="C140" s="1"/>
      <c r="D140" s="1"/>
      <c r="E140" s="1"/>
      <c r="F140" s="1"/>
      <c r="G140" s="1"/>
    </row>
    <row r="141" spans="1:7" x14ac:dyDescent="0.25">
      <c r="A141" s="6"/>
      <c r="B141" s="5"/>
      <c r="C141" s="1"/>
      <c r="D141" s="1"/>
      <c r="E141" s="1"/>
      <c r="F141" s="1"/>
      <c r="G141" s="1"/>
    </row>
    <row r="142" spans="1:7" x14ac:dyDescent="0.25">
      <c r="A142" s="6"/>
      <c r="B142" s="5"/>
      <c r="C142" s="1"/>
      <c r="D142" s="1"/>
      <c r="E142" s="1"/>
      <c r="F142" s="1"/>
      <c r="G142" s="1"/>
    </row>
    <row r="143" spans="1:7" x14ac:dyDescent="0.25">
      <c r="A143" s="6"/>
      <c r="B143" s="5"/>
      <c r="C143" s="1"/>
      <c r="D143" s="1"/>
      <c r="E143" s="1"/>
      <c r="F143" s="1"/>
      <c r="G143" s="1"/>
    </row>
    <row r="144" spans="1:7" x14ac:dyDescent="0.25">
      <c r="A144" s="6"/>
      <c r="B144" s="5"/>
      <c r="C144" s="1"/>
      <c r="D144" s="1"/>
      <c r="E144" s="1"/>
      <c r="F144" s="1"/>
      <c r="G144" s="1"/>
    </row>
    <row r="145" spans="1:7" x14ac:dyDescent="0.25">
      <c r="A145" s="6"/>
      <c r="B145" s="5"/>
      <c r="C145" s="1"/>
      <c r="D145" s="1"/>
      <c r="E145" s="1"/>
      <c r="F145" s="1"/>
      <c r="G145" s="1"/>
    </row>
    <row r="146" spans="1:7" x14ac:dyDescent="0.25">
      <c r="A146" s="6"/>
      <c r="B146" s="5"/>
      <c r="C146" s="1"/>
      <c r="D146" s="1"/>
      <c r="E146" s="1"/>
      <c r="F146" s="1"/>
      <c r="G146" s="1"/>
    </row>
    <row r="147" spans="1:7" x14ac:dyDescent="0.25">
      <c r="A147" s="6"/>
      <c r="B147" s="5"/>
      <c r="C147" s="1"/>
      <c r="D147" s="1"/>
      <c r="E147" s="1"/>
      <c r="F147" s="1"/>
      <c r="G147" s="1"/>
    </row>
    <row r="148" spans="1:7" x14ac:dyDescent="0.25">
      <c r="A148" s="6"/>
      <c r="B148" s="5"/>
      <c r="C148" s="1"/>
      <c r="D148" s="1"/>
      <c r="E148" s="1"/>
      <c r="F148" s="1"/>
      <c r="G148" s="1"/>
    </row>
    <row r="149" spans="1:7" x14ac:dyDescent="0.25">
      <c r="A149" s="6"/>
      <c r="B149" s="5"/>
      <c r="C149" s="1"/>
      <c r="D149" s="1"/>
      <c r="E149" s="1"/>
      <c r="F149" s="1"/>
      <c r="G149" s="1"/>
    </row>
    <row r="150" spans="1:7" x14ac:dyDescent="0.25">
      <c r="A150" s="6"/>
      <c r="B150" s="5"/>
      <c r="C150" s="1"/>
      <c r="D150" s="1"/>
      <c r="E150" s="1"/>
      <c r="F150" s="1"/>
      <c r="G150" s="1"/>
    </row>
    <row r="151" spans="1:7" x14ac:dyDescent="0.25">
      <c r="A151" s="6"/>
      <c r="B151" s="5"/>
      <c r="C151" s="1"/>
      <c r="D151" s="1"/>
      <c r="E151" s="1"/>
      <c r="F151" s="1"/>
      <c r="G151" s="1"/>
    </row>
    <row r="152" spans="1:7" x14ac:dyDescent="0.25">
      <c r="A152" s="6"/>
      <c r="B152" s="5"/>
      <c r="C152" s="1"/>
      <c r="D152" s="1"/>
      <c r="E152" s="1"/>
      <c r="F152" s="1"/>
      <c r="G152" s="1"/>
    </row>
    <row r="153" spans="1:7" x14ac:dyDescent="0.25">
      <c r="A153" s="6"/>
      <c r="B153" s="5"/>
      <c r="C153" s="1"/>
      <c r="D153" s="1"/>
      <c r="E153" s="1"/>
      <c r="F153" s="1"/>
      <c r="G153" s="1"/>
    </row>
    <row r="154" spans="1:7" x14ac:dyDescent="0.25">
      <c r="A154" s="6"/>
      <c r="B154" s="5"/>
      <c r="C154" s="1"/>
      <c r="D154" s="1"/>
      <c r="E154" s="1"/>
      <c r="F154" s="1"/>
      <c r="G154" s="1"/>
    </row>
    <row r="155" spans="1:7" x14ac:dyDescent="0.25">
      <c r="A155" s="6"/>
      <c r="B155" s="5"/>
      <c r="C155" s="1"/>
      <c r="D155" s="1"/>
      <c r="E155" s="1"/>
      <c r="F155" s="1"/>
      <c r="G155" s="1"/>
    </row>
    <row r="156" spans="1:7" x14ac:dyDescent="0.25">
      <c r="A156" s="6"/>
      <c r="B156" s="5"/>
      <c r="C156" s="1"/>
      <c r="D156" s="1"/>
      <c r="E156" s="1"/>
      <c r="F156" s="1"/>
      <c r="G156" s="1"/>
    </row>
    <row r="157" spans="1:7" x14ac:dyDescent="0.25">
      <c r="A157" s="6"/>
      <c r="B157" s="5"/>
      <c r="C157" s="1"/>
      <c r="D157" s="1"/>
      <c r="E157" s="1"/>
      <c r="F157" s="1"/>
      <c r="G157" s="1"/>
    </row>
    <row r="158" spans="1:7" x14ac:dyDescent="0.25">
      <c r="A158" s="6"/>
      <c r="B158" s="5"/>
      <c r="C158" s="1"/>
      <c r="D158" s="1"/>
      <c r="E158" s="1"/>
      <c r="F158" s="1"/>
      <c r="G158" s="1"/>
    </row>
    <row r="159" spans="1:7" x14ac:dyDescent="0.25">
      <c r="A159" s="6"/>
      <c r="B159" s="5"/>
      <c r="C159" s="1"/>
      <c r="D159" s="1"/>
      <c r="E159" s="1"/>
      <c r="F159" s="1"/>
      <c r="G159" s="1"/>
    </row>
    <row r="160" spans="1:7" x14ac:dyDescent="0.25">
      <c r="A160" s="6"/>
      <c r="B160" s="5"/>
      <c r="C160" s="1"/>
      <c r="D160" s="1"/>
      <c r="E160" s="1"/>
      <c r="F160" s="1"/>
      <c r="G160" s="1"/>
    </row>
    <row r="161" spans="1:7" x14ac:dyDescent="0.25">
      <c r="A161" s="6"/>
      <c r="B161" s="5"/>
      <c r="C161" s="1"/>
      <c r="D161" s="1"/>
      <c r="E161" s="1"/>
      <c r="F161" s="1"/>
      <c r="G161" s="1"/>
    </row>
    <row r="162" spans="1:7" x14ac:dyDescent="0.25">
      <c r="A162" s="6"/>
      <c r="B162" s="5"/>
      <c r="C162" s="1"/>
      <c r="D162" s="1"/>
      <c r="E162" s="1"/>
      <c r="F162" s="1"/>
      <c r="G162" s="1"/>
    </row>
    <row r="163" spans="1:7" x14ac:dyDescent="0.25">
      <c r="A163" s="6"/>
      <c r="B163" s="5"/>
      <c r="C163" s="1"/>
      <c r="D163" s="1"/>
      <c r="E163" s="1"/>
      <c r="F163" s="1"/>
      <c r="G163" s="1"/>
    </row>
    <row r="164" spans="1:7" x14ac:dyDescent="0.25">
      <c r="A164" s="6"/>
      <c r="B164" s="5"/>
      <c r="C164" s="1"/>
      <c r="D164" s="1"/>
      <c r="E164" s="1"/>
      <c r="F164" s="1"/>
      <c r="G164" s="1"/>
    </row>
    <row r="165" spans="1:7" x14ac:dyDescent="0.25">
      <c r="A165" s="6"/>
      <c r="B165" s="5"/>
      <c r="C165" s="1"/>
      <c r="D165" s="1"/>
      <c r="E165" s="1"/>
      <c r="F165" s="1"/>
      <c r="G165" s="1"/>
    </row>
    <row r="166" spans="1:7" x14ac:dyDescent="0.25">
      <c r="A166" s="6"/>
      <c r="B166" s="5"/>
      <c r="C166" s="1"/>
      <c r="D166" s="1"/>
      <c r="E166" s="1"/>
      <c r="F166" s="1"/>
      <c r="G166" s="1"/>
    </row>
    <row r="167" spans="1:7" x14ac:dyDescent="0.25">
      <c r="A167" s="6"/>
      <c r="B167" s="5"/>
      <c r="C167" s="1"/>
      <c r="D167" s="1"/>
      <c r="E167" s="1"/>
      <c r="F167" s="1"/>
      <c r="G167" s="1"/>
    </row>
    <row r="168" spans="1:7" x14ac:dyDescent="0.25">
      <c r="A168" s="6"/>
      <c r="B168" s="5"/>
      <c r="C168" s="1"/>
      <c r="D168" s="1"/>
      <c r="E168" s="1"/>
      <c r="F168" s="1"/>
      <c r="G168" s="1"/>
    </row>
    <row r="169" spans="1:7" x14ac:dyDescent="0.25">
      <c r="A169" s="6"/>
      <c r="B169" s="5"/>
      <c r="C169" s="1"/>
      <c r="D169" s="1"/>
      <c r="E169" s="1"/>
      <c r="F169" s="1"/>
      <c r="G169" s="1"/>
    </row>
    <row r="170" spans="1:7" x14ac:dyDescent="0.25">
      <c r="A170" s="6"/>
      <c r="B170" s="5"/>
      <c r="C170" s="1"/>
      <c r="D170" s="1"/>
      <c r="E170" s="1"/>
      <c r="F170" s="1"/>
      <c r="G170" s="1"/>
    </row>
    <row r="171" spans="1:7" x14ac:dyDescent="0.25">
      <c r="A171" s="6"/>
      <c r="B171" s="5"/>
      <c r="C171" s="1"/>
      <c r="D171" s="1"/>
      <c r="E171" s="1"/>
      <c r="F171" s="1"/>
      <c r="G171" s="1"/>
    </row>
    <row r="172" spans="1:7" x14ac:dyDescent="0.25">
      <c r="A172" s="6"/>
      <c r="B172" s="5"/>
      <c r="C172" s="1"/>
      <c r="D172" s="1"/>
      <c r="E172" s="1"/>
      <c r="F172" s="1"/>
      <c r="G172" s="1"/>
    </row>
    <row r="173" spans="1:7" x14ac:dyDescent="0.25">
      <c r="A173" s="6"/>
      <c r="B173" s="5"/>
      <c r="C173" s="1"/>
      <c r="D173" s="1"/>
      <c r="E173" s="1"/>
      <c r="F173" s="1"/>
      <c r="G173" s="1"/>
    </row>
    <row r="174" spans="1:7" x14ac:dyDescent="0.25">
      <c r="A174" s="6"/>
      <c r="B174" s="5"/>
      <c r="C174" s="1"/>
      <c r="D174" s="1"/>
      <c r="E174" s="1"/>
      <c r="F174" s="1"/>
      <c r="G174" s="1"/>
    </row>
    <row r="175" spans="1:7" x14ac:dyDescent="0.25">
      <c r="A175" s="6"/>
      <c r="B175" s="5"/>
      <c r="C175" s="1"/>
      <c r="D175" s="1"/>
      <c r="E175" s="1"/>
      <c r="F175" s="1"/>
      <c r="G175" s="1"/>
    </row>
    <row r="176" spans="1:7" x14ac:dyDescent="0.25">
      <c r="A176" s="6"/>
      <c r="B176" s="5"/>
      <c r="C176" s="1"/>
      <c r="D176" s="1"/>
      <c r="E176" s="1"/>
      <c r="F176" s="1"/>
      <c r="G176" s="1"/>
    </row>
    <row r="177" spans="1:7" x14ac:dyDescent="0.25">
      <c r="A177" s="6"/>
      <c r="B177" s="5"/>
      <c r="C177" s="1"/>
      <c r="D177" s="1"/>
      <c r="E177" s="1"/>
      <c r="F177" s="1"/>
      <c r="G177" s="1"/>
    </row>
    <row r="178" spans="1:7" x14ac:dyDescent="0.25">
      <c r="A178" s="6"/>
      <c r="B178" s="5"/>
      <c r="C178" s="1"/>
      <c r="D178" s="1"/>
      <c r="E178" s="1"/>
      <c r="F178" s="1"/>
      <c r="G178" s="1"/>
    </row>
    <row r="179" spans="1:7" x14ac:dyDescent="0.25">
      <c r="A179" s="6"/>
      <c r="B179" s="5"/>
      <c r="C179" s="1"/>
      <c r="D179" s="1"/>
      <c r="E179" s="1"/>
      <c r="F179" s="1"/>
      <c r="G179" s="1"/>
    </row>
    <row r="180" spans="1:7" x14ac:dyDescent="0.25">
      <c r="A180" s="6"/>
      <c r="B180" s="5"/>
      <c r="C180" s="1"/>
      <c r="D180" s="1"/>
      <c r="E180" s="1"/>
      <c r="F180" s="1"/>
      <c r="G180" s="1"/>
    </row>
    <row r="181" spans="1:7" x14ac:dyDescent="0.25">
      <c r="A181" s="6"/>
      <c r="B181" s="5"/>
      <c r="C181" s="1"/>
      <c r="D181" s="1"/>
      <c r="E181" s="1"/>
      <c r="F181" s="1"/>
      <c r="G181" s="1"/>
    </row>
    <row r="182" spans="1:7" x14ac:dyDescent="0.25">
      <c r="A182" s="6"/>
      <c r="B182" s="5"/>
      <c r="C182" s="1"/>
      <c r="D182" s="1"/>
      <c r="E182" s="1"/>
      <c r="F182" s="1"/>
      <c r="G182" s="1"/>
    </row>
    <row r="183" spans="1:7" x14ac:dyDescent="0.25">
      <c r="A183" s="6"/>
      <c r="B183" s="5"/>
      <c r="C183" s="1"/>
      <c r="D183" s="1"/>
      <c r="E183" s="1"/>
      <c r="F183" s="1"/>
      <c r="G183" s="1"/>
    </row>
    <row r="184" spans="1:7" x14ac:dyDescent="0.25">
      <c r="A184" s="6"/>
      <c r="B184" s="5"/>
      <c r="C184" s="1"/>
      <c r="D184" s="1"/>
      <c r="E184" s="1"/>
      <c r="F184" s="1"/>
      <c r="G184" s="1"/>
    </row>
    <row r="185" spans="1:7" x14ac:dyDescent="0.25">
      <c r="A185" s="6"/>
      <c r="B185" s="5"/>
      <c r="C185" s="1"/>
      <c r="D185" s="1"/>
      <c r="E185" s="1"/>
      <c r="F185" s="1"/>
      <c r="G185" s="1"/>
    </row>
    <row r="186" spans="1:7" x14ac:dyDescent="0.25">
      <c r="A186" s="6"/>
      <c r="B186" s="5"/>
      <c r="C186" s="1"/>
      <c r="D186" s="1"/>
      <c r="E186" s="1"/>
      <c r="F186" s="1"/>
      <c r="G186" s="1"/>
    </row>
    <row r="187" spans="1:7" x14ac:dyDescent="0.25">
      <c r="A187" s="6"/>
      <c r="B187" s="5"/>
      <c r="C187" s="1"/>
      <c r="D187" s="1"/>
      <c r="E187" s="1"/>
      <c r="F187" s="1"/>
      <c r="G187" s="1"/>
    </row>
    <row r="188" spans="1:7" x14ac:dyDescent="0.25">
      <c r="A188" s="6"/>
      <c r="B188" s="5"/>
      <c r="C188" s="1"/>
      <c r="D188" s="1"/>
      <c r="E188" s="1"/>
      <c r="F188" s="1"/>
      <c r="G188" s="1"/>
    </row>
    <row r="189" spans="1:7" x14ac:dyDescent="0.25">
      <c r="A189" s="6"/>
      <c r="B189" s="5"/>
      <c r="C189" s="1"/>
      <c r="D189" s="1"/>
      <c r="E189" s="1"/>
      <c r="F189" s="1"/>
      <c r="G189" s="1"/>
    </row>
    <row r="190" spans="1:7" x14ac:dyDescent="0.25">
      <c r="A190" s="6"/>
      <c r="B190" s="5"/>
      <c r="C190" s="1"/>
      <c r="D190" s="1"/>
      <c r="E190" s="1"/>
      <c r="F190" s="1"/>
      <c r="G190" s="1"/>
    </row>
    <row r="191" spans="1:7" x14ac:dyDescent="0.25">
      <c r="A191" s="6"/>
      <c r="B191" s="5"/>
      <c r="C191" s="1"/>
      <c r="D191" s="1"/>
      <c r="E191" s="1"/>
      <c r="F191" s="1"/>
      <c r="G191" s="1"/>
    </row>
    <row r="192" spans="1:7" x14ac:dyDescent="0.25">
      <c r="A192" s="6"/>
      <c r="B192" s="5"/>
      <c r="C192" s="1"/>
      <c r="D192" s="1"/>
      <c r="E192" s="1"/>
      <c r="F192" s="1"/>
      <c r="G192" s="1"/>
    </row>
    <row r="193" spans="1:7" x14ac:dyDescent="0.25">
      <c r="A193" s="6"/>
      <c r="B193" s="5"/>
      <c r="C193" s="1"/>
      <c r="D193" s="1"/>
      <c r="E193" s="1"/>
      <c r="F193" s="1"/>
      <c r="G193" s="1"/>
    </row>
    <row r="194" spans="1:7" x14ac:dyDescent="0.25">
      <c r="A194" s="6"/>
      <c r="B194" s="5"/>
      <c r="C194" s="1"/>
      <c r="D194" s="1"/>
      <c r="E194" s="1"/>
      <c r="F194" s="1"/>
      <c r="G194" s="1"/>
    </row>
    <row r="195" spans="1:7" x14ac:dyDescent="0.25">
      <c r="A195" s="6"/>
      <c r="B195" s="5"/>
      <c r="C195" s="1"/>
      <c r="D195" s="1"/>
      <c r="E195" s="1"/>
      <c r="F195" s="1"/>
      <c r="G195" s="1"/>
    </row>
    <row r="196" spans="1:7" x14ac:dyDescent="0.25">
      <c r="A196" s="6"/>
      <c r="B196" s="5"/>
      <c r="C196" s="1"/>
      <c r="D196" s="1"/>
      <c r="E196" s="1"/>
      <c r="F196" s="1"/>
      <c r="G196" s="1"/>
    </row>
    <row r="197" spans="1:7" x14ac:dyDescent="0.25">
      <c r="A197" s="6"/>
      <c r="B197" s="5"/>
      <c r="C197" s="1"/>
      <c r="D197" s="1"/>
      <c r="E197" s="1"/>
      <c r="F197" s="1"/>
      <c r="G197" s="1"/>
    </row>
    <row r="198" spans="1:7" x14ac:dyDescent="0.25">
      <c r="A198" s="6"/>
      <c r="B198" s="5"/>
      <c r="C198" s="1"/>
      <c r="D198" s="1"/>
      <c r="E198" s="1"/>
      <c r="F198" s="1"/>
      <c r="G198" s="1"/>
    </row>
    <row r="199" spans="1:7" x14ac:dyDescent="0.25">
      <c r="A199" s="6"/>
      <c r="B199" s="5"/>
      <c r="C199" s="1"/>
      <c r="D199" s="1"/>
      <c r="E199" s="1"/>
      <c r="F199" s="1"/>
      <c r="G199" s="1"/>
    </row>
    <row r="200" spans="1:7" x14ac:dyDescent="0.25">
      <c r="A200" s="6"/>
      <c r="B200" s="5"/>
      <c r="C200" s="1"/>
      <c r="D200" s="1"/>
      <c r="E200" s="1"/>
      <c r="F200" s="1"/>
      <c r="G200" s="1"/>
    </row>
    <row r="201" spans="1:7" x14ac:dyDescent="0.25">
      <c r="A201" s="6"/>
      <c r="B201" s="5"/>
      <c r="C201" s="1"/>
      <c r="D201" s="1"/>
      <c r="E201" s="1"/>
      <c r="F201" s="1"/>
      <c r="G201" s="1"/>
    </row>
    <row r="202" spans="1:7" x14ac:dyDescent="0.25">
      <c r="A202" s="6"/>
      <c r="B202" s="5"/>
      <c r="C202" s="1"/>
      <c r="D202" s="1"/>
      <c r="E202" s="1"/>
      <c r="F202" s="1"/>
      <c r="G202" s="1"/>
    </row>
    <row r="203" spans="1:7" x14ac:dyDescent="0.25">
      <c r="A203" s="6"/>
      <c r="B203" s="5"/>
      <c r="C203" s="1"/>
      <c r="D203" s="1"/>
      <c r="E203" s="1"/>
      <c r="F203" s="1"/>
      <c r="G203" s="1"/>
    </row>
    <row r="204" spans="1:7" x14ac:dyDescent="0.25">
      <c r="A204" s="6"/>
      <c r="B204" s="5"/>
      <c r="C204" s="1"/>
      <c r="D204" s="1"/>
      <c r="E204" s="1"/>
      <c r="F204" s="1"/>
      <c r="G204" s="1"/>
    </row>
    <row r="205" spans="1:7" x14ac:dyDescent="0.25">
      <c r="A205" s="6"/>
      <c r="B205" s="5"/>
      <c r="C205" s="1"/>
      <c r="D205" s="1"/>
      <c r="E205" s="1"/>
      <c r="F205" s="1"/>
      <c r="G205" s="1"/>
    </row>
    <row r="206" spans="1:7" x14ac:dyDescent="0.25">
      <c r="A206" s="6"/>
      <c r="B206" s="5"/>
      <c r="C206" s="1"/>
      <c r="D206" s="1"/>
      <c r="E206" s="1"/>
      <c r="F206" s="1"/>
      <c r="G206" s="1"/>
    </row>
    <row r="207" spans="1:7" x14ac:dyDescent="0.25">
      <c r="A207" s="6"/>
      <c r="B207" s="5"/>
      <c r="C207" s="1"/>
      <c r="D207" s="1"/>
      <c r="E207" s="1"/>
      <c r="F207" s="1"/>
      <c r="G207" s="1"/>
    </row>
    <row r="208" spans="1:7" x14ac:dyDescent="0.25">
      <c r="A208" s="6"/>
      <c r="B208" s="5"/>
      <c r="C208" s="1"/>
      <c r="D208" s="1"/>
      <c r="E208" s="1"/>
      <c r="F208" s="1"/>
      <c r="G208" s="1"/>
    </row>
    <row r="209" spans="1:7" x14ac:dyDescent="0.25">
      <c r="A209" s="6"/>
      <c r="B209" s="5"/>
      <c r="C209" s="1"/>
      <c r="D209" s="1"/>
      <c r="E209" s="1"/>
      <c r="F209" s="1"/>
      <c r="G209" s="1"/>
    </row>
    <row r="210" spans="1:7" x14ac:dyDescent="0.25">
      <c r="A210" s="6"/>
      <c r="B210" s="5"/>
      <c r="C210" s="1"/>
      <c r="D210" s="1"/>
      <c r="E210" s="1"/>
      <c r="F210" s="1"/>
      <c r="G210" s="1"/>
    </row>
    <row r="211" spans="1:7" x14ac:dyDescent="0.25">
      <c r="A211" s="6"/>
      <c r="B211" s="5"/>
      <c r="C211" s="1"/>
      <c r="D211" s="1"/>
      <c r="E211" s="1"/>
      <c r="F211" s="1"/>
      <c r="G211" s="1"/>
    </row>
    <row r="212" spans="1:7" x14ac:dyDescent="0.25">
      <c r="A212" s="6"/>
      <c r="B212" s="5"/>
      <c r="C212" s="1"/>
      <c r="D212" s="1"/>
      <c r="E212" s="1"/>
      <c r="F212" s="1"/>
      <c r="G212" s="1"/>
    </row>
    <row r="213" spans="1:7" x14ac:dyDescent="0.25">
      <c r="A213" s="6"/>
      <c r="B213" s="5"/>
      <c r="C213" s="1"/>
      <c r="D213" s="1"/>
      <c r="E213" s="1"/>
      <c r="F213" s="1"/>
      <c r="G213" s="1"/>
    </row>
    <row r="214" spans="1:7" x14ac:dyDescent="0.25">
      <c r="A214" s="6"/>
      <c r="B214" s="5"/>
      <c r="C214" s="1"/>
      <c r="D214" s="1"/>
      <c r="E214" s="1"/>
      <c r="F214" s="1"/>
      <c r="G214" s="1"/>
    </row>
    <row r="215" spans="1:7" x14ac:dyDescent="0.25">
      <c r="A215" s="6"/>
      <c r="B215" s="5"/>
      <c r="C215" s="1"/>
      <c r="D215" s="1"/>
      <c r="E215" s="1"/>
      <c r="F215" s="1"/>
      <c r="G215" s="1"/>
    </row>
    <row r="216" spans="1:7" x14ac:dyDescent="0.25">
      <c r="A216" s="6"/>
      <c r="B216" s="5"/>
      <c r="C216" s="1"/>
      <c r="D216" s="1"/>
      <c r="E216" s="1"/>
      <c r="F216" s="1"/>
      <c r="G216" s="1"/>
    </row>
    <row r="217" spans="1:7" x14ac:dyDescent="0.25">
      <c r="A217" s="6"/>
      <c r="B217" s="5"/>
      <c r="C217" s="1"/>
      <c r="D217" s="1"/>
      <c r="E217" s="1"/>
      <c r="F217" s="1"/>
      <c r="G217" s="1"/>
    </row>
    <row r="218" spans="1:7" x14ac:dyDescent="0.25">
      <c r="A218" s="6"/>
      <c r="B218" s="5"/>
      <c r="C218" s="1"/>
      <c r="D218" s="1"/>
      <c r="E218" s="1"/>
      <c r="F218" s="1"/>
      <c r="G218" s="1"/>
    </row>
    <row r="219" spans="1:7" x14ac:dyDescent="0.25">
      <c r="A219" s="6"/>
      <c r="B219" s="5"/>
      <c r="C219" s="1"/>
      <c r="D219" s="1"/>
      <c r="E219" s="1"/>
      <c r="F219" s="1"/>
      <c r="G219" s="1"/>
    </row>
    <row r="220" spans="1:7" x14ac:dyDescent="0.25">
      <c r="A220" s="6"/>
      <c r="B220" s="5"/>
      <c r="C220" s="1"/>
      <c r="D220" s="1"/>
      <c r="E220" s="1"/>
      <c r="F220" s="1"/>
      <c r="G220" s="1"/>
    </row>
    <row r="221" spans="1:7" x14ac:dyDescent="0.25">
      <c r="A221" s="6"/>
      <c r="B221" s="5"/>
      <c r="C221" s="1"/>
      <c r="D221" s="1"/>
      <c r="E221" s="1"/>
      <c r="F221" s="1"/>
      <c r="G221" s="1"/>
    </row>
    <row r="222" spans="1:7" x14ac:dyDescent="0.25">
      <c r="A222" s="6"/>
      <c r="B222" s="5"/>
      <c r="C222" s="1"/>
      <c r="D222" s="1"/>
      <c r="E222" s="1"/>
      <c r="F222" s="1"/>
      <c r="G222" s="1"/>
    </row>
    <row r="223" spans="1:7" x14ac:dyDescent="0.25">
      <c r="A223" s="6"/>
      <c r="B223" s="5"/>
      <c r="C223" s="1"/>
      <c r="D223" s="1"/>
      <c r="E223" s="1"/>
      <c r="F223" s="1"/>
      <c r="G223" s="1"/>
    </row>
    <row r="224" spans="1:7" x14ac:dyDescent="0.25">
      <c r="A224" s="6"/>
      <c r="B224" s="5"/>
      <c r="C224" s="1"/>
      <c r="D224" s="1"/>
      <c r="E224" s="1"/>
      <c r="F224" s="1"/>
      <c r="G224" s="1"/>
    </row>
    <row r="225" spans="1:7" x14ac:dyDescent="0.25">
      <c r="A225" s="6"/>
      <c r="B225" s="5"/>
      <c r="C225" s="1"/>
      <c r="D225" s="1"/>
      <c r="E225" s="1"/>
      <c r="F225" s="1"/>
      <c r="G225" s="1"/>
    </row>
    <row r="226" spans="1:7" x14ac:dyDescent="0.25">
      <c r="A226" s="6"/>
      <c r="B226" s="5"/>
      <c r="C226" s="1"/>
      <c r="D226" s="1"/>
      <c r="E226" s="1"/>
      <c r="F226" s="1"/>
      <c r="G226" s="1"/>
    </row>
    <row r="227" spans="1:7" x14ac:dyDescent="0.25">
      <c r="A227" s="6"/>
      <c r="B227" s="5"/>
      <c r="C227" s="1"/>
      <c r="D227" s="1"/>
      <c r="E227" s="1"/>
      <c r="F227" s="1"/>
      <c r="G227" s="1"/>
    </row>
    <row r="228" spans="1:7" x14ac:dyDescent="0.25">
      <c r="A228" s="6"/>
      <c r="B228" s="5"/>
      <c r="C228" s="1"/>
      <c r="D228" s="1"/>
      <c r="E228" s="1"/>
      <c r="F228" s="1"/>
      <c r="G228" s="1"/>
    </row>
    <row r="229" spans="1:7" x14ac:dyDescent="0.25">
      <c r="A229" s="6"/>
      <c r="B229" s="5"/>
      <c r="C229" s="1"/>
      <c r="D229" s="1"/>
      <c r="E229" s="1"/>
      <c r="F229" s="1"/>
      <c r="G229" s="1"/>
    </row>
    <row r="230" spans="1:7" x14ac:dyDescent="0.25">
      <c r="A230" s="6"/>
      <c r="B230" s="5"/>
      <c r="C230" s="1"/>
      <c r="D230" s="1"/>
      <c r="E230" s="1"/>
      <c r="F230" s="1"/>
      <c r="G230" s="1"/>
    </row>
    <row r="231" spans="1:7" x14ac:dyDescent="0.25">
      <c r="A231" s="6"/>
      <c r="B231" s="5"/>
      <c r="C231" s="1"/>
      <c r="D231" s="1"/>
      <c r="E231" s="1"/>
      <c r="F231" s="1"/>
      <c r="G231" s="1"/>
    </row>
    <row r="232" spans="1:7" x14ac:dyDescent="0.25">
      <c r="A232" s="6"/>
      <c r="B232" s="5"/>
      <c r="C232" s="1"/>
      <c r="D232" s="1"/>
      <c r="E232" s="1"/>
      <c r="F232" s="1"/>
      <c r="G232" s="1"/>
    </row>
    <row r="233" spans="1:7" x14ac:dyDescent="0.25">
      <c r="A233" s="6"/>
      <c r="B233" s="5"/>
      <c r="C233" s="1"/>
      <c r="D233" s="1"/>
      <c r="E233" s="1"/>
      <c r="F233" s="1"/>
      <c r="G233" s="1"/>
    </row>
    <row r="234" spans="1:7" x14ac:dyDescent="0.25">
      <c r="A234" s="6"/>
      <c r="B234" s="5"/>
      <c r="C234" s="1"/>
      <c r="D234" s="1"/>
      <c r="E234" s="1"/>
      <c r="F234" s="1"/>
      <c r="G234" s="1"/>
    </row>
    <row r="235" spans="1:7" x14ac:dyDescent="0.25">
      <c r="A235" s="6"/>
      <c r="B235" s="5"/>
      <c r="C235" s="1"/>
      <c r="D235" s="1"/>
      <c r="E235" s="1"/>
      <c r="F235" s="1"/>
      <c r="G235" s="1"/>
    </row>
    <row r="236" spans="1:7" x14ac:dyDescent="0.25">
      <c r="A236" s="6"/>
      <c r="B236" s="5"/>
      <c r="C236" s="1"/>
      <c r="D236" s="1"/>
      <c r="E236" s="1"/>
      <c r="F236" s="1"/>
      <c r="G236" s="1"/>
    </row>
    <row r="237" spans="1:7" x14ac:dyDescent="0.25">
      <c r="A237" s="6"/>
      <c r="B237" s="5"/>
      <c r="C237" s="1"/>
      <c r="D237" s="1"/>
      <c r="E237" s="1"/>
      <c r="F237" s="1"/>
      <c r="G237" s="1"/>
    </row>
    <row r="238" spans="1:7" x14ac:dyDescent="0.25">
      <c r="A238" s="6"/>
      <c r="B238" s="5"/>
      <c r="C238" s="1"/>
      <c r="D238" s="1"/>
      <c r="E238" s="1"/>
      <c r="F238" s="1"/>
      <c r="G238" s="1"/>
    </row>
    <row r="239" spans="1:7" x14ac:dyDescent="0.25">
      <c r="A239" s="6"/>
      <c r="B239" s="5"/>
      <c r="C239" s="1"/>
      <c r="D239" s="1"/>
      <c r="E239" s="1"/>
      <c r="F239" s="1"/>
      <c r="G239" s="1"/>
    </row>
    <row r="240" spans="1:7" x14ac:dyDescent="0.25">
      <c r="A240" s="6"/>
      <c r="B240" s="5"/>
      <c r="C240" s="1"/>
      <c r="D240" s="1"/>
      <c r="E240" s="1"/>
      <c r="F240" s="1"/>
      <c r="G240" s="1"/>
    </row>
    <row r="241" spans="1:7" x14ac:dyDescent="0.25">
      <c r="A241" s="6"/>
      <c r="B241" s="5"/>
      <c r="C241" s="1"/>
      <c r="D241" s="1"/>
      <c r="E241" s="1"/>
      <c r="F241" s="1"/>
      <c r="G241" s="1"/>
    </row>
    <row r="242" spans="1:7" x14ac:dyDescent="0.25">
      <c r="A242" s="6"/>
      <c r="B242" s="5"/>
      <c r="C242" s="1"/>
      <c r="D242" s="1"/>
      <c r="E242" s="1"/>
      <c r="F242" s="1"/>
      <c r="G242" s="1"/>
    </row>
    <row r="243" spans="1:7" x14ac:dyDescent="0.25">
      <c r="A243" s="6"/>
      <c r="B243" s="5"/>
      <c r="C243" s="1"/>
      <c r="D243" s="1"/>
      <c r="E243" s="1"/>
      <c r="F243" s="1"/>
      <c r="G243" s="1"/>
    </row>
    <row r="244" spans="1:7" x14ac:dyDescent="0.25">
      <c r="A244" s="6"/>
      <c r="B244" s="5"/>
      <c r="C244" s="1"/>
      <c r="D244" s="1"/>
      <c r="E244" s="1"/>
      <c r="F244" s="1"/>
      <c r="G244" s="1"/>
    </row>
    <row r="245" spans="1:7" x14ac:dyDescent="0.25">
      <c r="A245" s="6"/>
      <c r="B245" s="5"/>
      <c r="C245" s="1"/>
      <c r="D245" s="1"/>
      <c r="E245" s="1"/>
      <c r="F245" s="1"/>
      <c r="G245" s="1"/>
    </row>
    <row r="246" spans="1:7" x14ac:dyDescent="0.25">
      <c r="A246" s="6"/>
      <c r="B246" s="5"/>
      <c r="C246" s="1"/>
      <c r="D246" s="1"/>
      <c r="E246" s="1"/>
      <c r="F246" s="1"/>
      <c r="G246" s="1"/>
    </row>
    <row r="247" spans="1:7" x14ac:dyDescent="0.25">
      <c r="A247" s="6"/>
      <c r="B247" s="5"/>
      <c r="C247" s="1"/>
      <c r="D247" s="1"/>
      <c r="E247" s="1"/>
      <c r="F247" s="1"/>
      <c r="G247" s="1"/>
    </row>
    <row r="248" spans="1:7" x14ac:dyDescent="0.25">
      <c r="A248" s="6"/>
      <c r="B248" s="7"/>
      <c r="C248" s="1"/>
      <c r="D248" s="1"/>
      <c r="E248" s="1"/>
      <c r="F248" s="1"/>
      <c r="G248" s="1"/>
    </row>
    <row r="249" spans="1:7" x14ac:dyDescent="0.25">
      <c r="A249" s="6"/>
      <c r="B249" s="5"/>
      <c r="C249" s="1"/>
      <c r="D249" s="1"/>
      <c r="E249" s="1"/>
      <c r="F249" s="1"/>
      <c r="G249" s="1"/>
    </row>
    <row r="250" spans="1:7" x14ac:dyDescent="0.25">
      <c r="A250" s="6"/>
      <c r="B250" s="5"/>
      <c r="C250" s="1"/>
      <c r="D250" s="1"/>
      <c r="E250" s="1"/>
      <c r="F250" s="1"/>
      <c r="G250" s="1"/>
    </row>
    <row r="251" spans="1:7" x14ac:dyDescent="0.25">
      <c r="A251" s="6"/>
      <c r="B251" s="5"/>
      <c r="C251" s="1"/>
      <c r="D251" s="1"/>
      <c r="E251" s="1"/>
      <c r="F251" s="1"/>
      <c r="G251" s="1"/>
    </row>
    <row r="252" spans="1:7" x14ac:dyDescent="0.25">
      <c r="A252" s="6"/>
      <c r="B252" s="5"/>
      <c r="C252" s="1"/>
      <c r="D252" s="1"/>
      <c r="E252" s="1"/>
      <c r="F252" s="1"/>
      <c r="G252" s="1"/>
    </row>
    <row r="253" spans="1:7" x14ac:dyDescent="0.25">
      <c r="A253" s="6"/>
      <c r="B253" s="5"/>
      <c r="C253" s="1"/>
      <c r="D253" s="1"/>
      <c r="E253" s="1"/>
      <c r="F253" s="1"/>
      <c r="G253" s="1"/>
    </row>
    <row r="254" spans="1:7" x14ac:dyDescent="0.25">
      <c r="A254" s="6"/>
      <c r="B254" s="5"/>
      <c r="C254" s="1"/>
      <c r="D254" s="1"/>
      <c r="E254" s="1"/>
      <c r="F254" s="1"/>
      <c r="G254" s="1"/>
    </row>
    <row r="255" spans="1:7" x14ac:dyDescent="0.25">
      <c r="A255" s="6"/>
      <c r="B255" s="5"/>
      <c r="C255" s="1"/>
      <c r="D255" s="1"/>
      <c r="E255" s="1"/>
      <c r="F255" s="1"/>
      <c r="G255" s="1"/>
    </row>
    <row r="256" spans="1:7" x14ac:dyDescent="0.25">
      <c r="A256" s="6"/>
      <c r="B256" s="5"/>
      <c r="C256" s="1"/>
      <c r="D256" s="1"/>
      <c r="E256" s="1"/>
      <c r="F256" s="1"/>
      <c r="G256" s="1"/>
    </row>
    <row r="257" spans="1:7" x14ac:dyDescent="0.25">
      <c r="A257" s="6"/>
      <c r="B257" s="5"/>
      <c r="C257" s="1"/>
      <c r="D257" s="1"/>
      <c r="E257" s="1"/>
      <c r="F257" s="1"/>
      <c r="G257" s="1"/>
    </row>
    <row r="258" spans="1:7" x14ac:dyDescent="0.25">
      <c r="A258" s="6"/>
      <c r="B258" s="5"/>
      <c r="C258" s="1"/>
      <c r="D258" s="1"/>
      <c r="E258" s="1"/>
      <c r="F258" s="1"/>
      <c r="G258" s="1"/>
    </row>
    <row r="259" spans="1:7" x14ac:dyDescent="0.25">
      <c r="A259" s="6"/>
      <c r="B259" s="5"/>
      <c r="C259" s="1"/>
      <c r="D259" s="1"/>
      <c r="E259" s="1"/>
      <c r="F259" s="1"/>
      <c r="G259" s="1"/>
    </row>
    <row r="260" spans="1:7" x14ac:dyDescent="0.25">
      <c r="A260" s="6"/>
      <c r="B260" s="5"/>
      <c r="C260" s="1"/>
      <c r="D260" s="1"/>
      <c r="E260" s="1"/>
      <c r="F260" s="1"/>
      <c r="G260" s="1"/>
    </row>
    <row r="261" spans="1:7" x14ac:dyDescent="0.25">
      <c r="A261" s="6"/>
      <c r="B261" s="5"/>
      <c r="C261" s="1"/>
      <c r="D261" s="1"/>
      <c r="E261" s="1"/>
      <c r="F261" s="1"/>
      <c r="G261" s="1"/>
    </row>
    <row r="262" spans="1:7" x14ac:dyDescent="0.25">
      <c r="A262" s="6"/>
      <c r="B262" s="5"/>
      <c r="C262" s="1"/>
      <c r="D262" s="1"/>
      <c r="E262" s="1"/>
      <c r="F262" s="1"/>
      <c r="G262" s="1"/>
    </row>
    <row r="263" spans="1:7" x14ac:dyDescent="0.25">
      <c r="A263" s="6"/>
      <c r="B263" s="5"/>
      <c r="C263" s="1"/>
      <c r="D263" s="1"/>
      <c r="E263" s="1"/>
      <c r="F263" s="1"/>
      <c r="G263" s="1"/>
    </row>
    <row r="264" spans="1:7" x14ac:dyDescent="0.25">
      <c r="A264" s="6"/>
      <c r="B264" s="5"/>
      <c r="C264" s="1"/>
      <c r="D264" s="1"/>
      <c r="E264" s="1"/>
      <c r="F264" s="1"/>
      <c r="G264" s="1"/>
    </row>
    <row r="265" spans="1:7" x14ac:dyDescent="0.25">
      <c r="A265" s="6"/>
      <c r="B265" s="5"/>
      <c r="C265" s="1"/>
      <c r="D265" s="1"/>
      <c r="E265" s="1"/>
      <c r="F265" s="1"/>
      <c r="G265" s="1"/>
    </row>
    <row r="266" spans="1:7" x14ac:dyDescent="0.25">
      <c r="A266" s="6"/>
      <c r="B266" s="5"/>
      <c r="C266" s="1"/>
      <c r="D266" s="1"/>
      <c r="E266" s="1"/>
      <c r="F266" s="1"/>
      <c r="G266" s="1"/>
    </row>
    <row r="267" spans="1:7" x14ac:dyDescent="0.25">
      <c r="A267" s="6"/>
      <c r="B267" s="5"/>
      <c r="C267" s="1"/>
      <c r="D267" s="1"/>
      <c r="E267" s="1"/>
      <c r="F267" s="1"/>
      <c r="G267" s="1"/>
    </row>
    <row r="268" spans="1:7" x14ac:dyDescent="0.25">
      <c r="A268" s="6"/>
      <c r="B268" s="5"/>
      <c r="C268" s="1"/>
      <c r="D268" s="1"/>
      <c r="E268" s="1"/>
      <c r="F268" s="1"/>
      <c r="G268" s="1"/>
    </row>
    <row r="269" spans="1:7" x14ac:dyDescent="0.25">
      <c r="A269" s="6"/>
      <c r="B269" s="5"/>
      <c r="C269" s="1"/>
      <c r="D269" s="1"/>
      <c r="E269" s="1"/>
      <c r="F269" s="1"/>
      <c r="G269" s="1"/>
    </row>
    <row r="270" spans="1:7" x14ac:dyDescent="0.25">
      <c r="A270" s="6"/>
      <c r="B270" s="5"/>
      <c r="C270" s="1"/>
      <c r="D270" s="1"/>
      <c r="E270" s="1"/>
      <c r="F270" s="1"/>
      <c r="G270" s="1"/>
    </row>
    <row r="271" spans="1:7" x14ac:dyDescent="0.25">
      <c r="A271" s="6"/>
      <c r="B271" s="5"/>
      <c r="C271" s="1"/>
      <c r="D271" s="1"/>
      <c r="E271" s="1"/>
      <c r="F271" s="1"/>
      <c r="G271" s="1"/>
    </row>
    <row r="272" spans="1:7" x14ac:dyDescent="0.25">
      <c r="A272" s="6"/>
      <c r="B272" s="5"/>
      <c r="C272" s="1"/>
      <c r="D272" s="1"/>
      <c r="E272" s="1"/>
      <c r="F272" s="1"/>
      <c r="G272" s="1"/>
    </row>
    <row r="273" spans="1:7" x14ac:dyDescent="0.25">
      <c r="A273" s="6"/>
      <c r="B273" s="5"/>
      <c r="C273" s="1"/>
      <c r="D273" s="1"/>
      <c r="E273" s="1"/>
      <c r="F273" s="1"/>
      <c r="G273" s="1"/>
    </row>
    <row r="274" spans="1:7" x14ac:dyDescent="0.25">
      <c r="A274" s="6"/>
      <c r="B274" s="5"/>
      <c r="C274" s="1"/>
      <c r="D274" s="1"/>
      <c r="E274" s="1"/>
      <c r="F274" s="1"/>
      <c r="G274" s="1"/>
    </row>
    <row r="275" spans="1:7" x14ac:dyDescent="0.25">
      <c r="A275" s="6"/>
      <c r="B275" s="5"/>
      <c r="C275" s="1"/>
      <c r="D275" s="1"/>
      <c r="E275" s="1"/>
      <c r="F275" s="1"/>
      <c r="G275" s="1"/>
    </row>
    <row r="276" spans="1:7" x14ac:dyDescent="0.25">
      <c r="A276" s="6"/>
      <c r="B276" s="5"/>
      <c r="C276" s="1"/>
      <c r="D276" s="1"/>
      <c r="E276" s="1"/>
      <c r="F276" s="1"/>
      <c r="G276" s="1"/>
    </row>
    <row r="277" spans="1:7" x14ac:dyDescent="0.25">
      <c r="A277" s="6"/>
      <c r="B277" s="5"/>
      <c r="C277" s="1"/>
      <c r="D277" s="1"/>
      <c r="E277" s="1"/>
      <c r="F277" s="1"/>
      <c r="G277" s="1"/>
    </row>
    <row r="278" spans="1:7" x14ac:dyDescent="0.25">
      <c r="A278" s="6"/>
      <c r="B278" s="5"/>
      <c r="C278" s="1"/>
      <c r="D278" s="1"/>
      <c r="E278" s="1"/>
      <c r="F278" s="1"/>
      <c r="G278" s="1"/>
    </row>
    <row r="279" spans="1:7" x14ac:dyDescent="0.25">
      <c r="A279" s="6"/>
      <c r="B279" s="5"/>
      <c r="C279" s="1"/>
      <c r="D279" s="1"/>
      <c r="E279" s="1"/>
      <c r="F279" s="1"/>
      <c r="G279" s="1"/>
    </row>
    <row r="280" spans="1:7" x14ac:dyDescent="0.25">
      <c r="A280" s="6"/>
      <c r="B280" s="5"/>
      <c r="C280" s="1"/>
      <c r="D280" s="1"/>
      <c r="E280" s="1"/>
      <c r="F280" s="1"/>
      <c r="G280" s="1"/>
    </row>
    <row r="281" spans="1:7" x14ac:dyDescent="0.25">
      <c r="A281" s="6"/>
      <c r="B281" s="5"/>
      <c r="C281" s="1"/>
      <c r="D281" s="1"/>
      <c r="E281" s="1"/>
      <c r="F281" s="1"/>
      <c r="G281" s="1"/>
    </row>
    <row r="282" spans="1:7" x14ac:dyDescent="0.25">
      <c r="A282" s="6"/>
      <c r="B282" s="5"/>
      <c r="C282" s="1"/>
      <c r="D282" s="1"/>
      <c r="E282" s="1"/>
      <c r="F282" s="1"/>
      <c r="G282" s="1"/>
    </row>
    <row r="283" spans="1:7" x14ac:dyDescent="0.25">
      <c r="A283" s="6"/>
      <c r="B283" s="5"/>
      <c r="C283" s="1"/>
      <c r="D283" s="1"/>
      <c r="E283" s="1"/>
      <c r="F283" s="1"/>
      <c r="G283" s="1"/>
    </row>
    <row r="284" spans="1:7" x14ac:dyDescent="0.25">
      <c r="A284" s="6"/>
      <c r="B284" s="5"/>
      <c r="C284" s="1"/>
      <c r="D284" s="1"/>
      <c r="E284" s="1"/>
      <c r="F284" s="1"/>
      <c r="G284" s="1"/>
    </row>
    <row r="285" spans="1:7" x14ac:dyDescent="0.25">
      <c r="A285" s="6"/>
      <c r="B285" s="5"/>
      <c r="C285" s="1"/>
      <c r="D285" s="1"/>
      <c r="E285" s="1"/>
      <c r="F285" s="1"/>
      <c r="G285" s="1"/>
    </row>
    <row r="286" spans="1:7" x14ac:dyDescent="0.25">
      <c r="A286" s="6"/>
      <c r="B286" s="5"/>
      <c r="C286" s="1"/>
      <c r="D286" s="1"/>
      <c r="E286" s="1"/>
      <c r="F286" s="1"/>
      <c r="G286" s="1"/>
    </row>
    <row r="287" spans="1:7" x14ac:dyDescent="0.25">
      <c r="A287" s="6"/>
      <c r="B287" s="5"/>
      <c r="C287" s="1"/>
      <c r="D287" s="1"/>
      <c r="E287" s="1"/>
      <c r="F287" s="1"/>
      <c r="G287" s="1"/>
    </row>
    <row r="288" spans="1:7" x14ac:dyDescent="0.25">
      <c r="A288" s="6"/>
      <c r="B288" s="5"/>
      <c r="C288" s="1"/>
      <c r="D288" s="1"/>
      <c r="E288" s="1"/>
      <c r="F288" s="1"/>
      <c r="G288" s="1"/>
    </row>
    <row r="289" spans="1:7" x14ac:dyDescent="0.25">
      <c r="A289" s="6"/>
      <c r="B289" s="5"/>
      <c r="C289" s="1"/>
      <c r="D289" s="1"/>
      <c r="E289" s="1"/>
      <c r="F289" s="1"/>
      <c r="G289" s="1"/>
    </row>
    <row r="290" spans="1:7" x14ac:dyDescent="0.25">
      <c r="A290" s="6"/>
      <c r="B290" s="5"/>
      <c r="C290" s="1"/>
      <c r="D290" s="1"/>
      <c r="E290" s="1"/>
      <c r="F290" s="1"/>
      <c r="G290" s="1"/>
    </row>
    <row r="291" spans="1:7" x14ac:dyDescent="0.25">
      <c r="A291" s="6"/>
      <c r="B291" s="5"/>
      <c r="C291" s="1"/>
      <c r="D291" s="1"/>
      <c r="E291" s="1"/>
      <c r="F291" s="1"/>
      <c r="G291" s="1"/>
    </row>
    <row r="292" spans="1:7" x14ac:dyDescent="0.25">
      <c r="A292" s="6"/>
      <c r="B292" s="5"/>
      <c r="C292" s="1"/>
      <c r="D292" s="1"/>
      <c r="E292" s="1"/>
      <c r="F292" s="1"/>
      <c r="G292" s="1"/>
    </row>
    <row r="293" spans="1:7" x14ac:dyDescent="0.25">
      <c r="A293" s="6"/>
      <c r="B293" s="5"/>
      <c r="C293" s="1"/>
      <c r="D293" s="1"/>
      <c r="E293" s="1"/>
      <c r="F293" s="1"/>
      <c r="G293" s="1"/>
    </row>
    <row r="294" spans="1:7" x14ac:dyDescent="0.25">
      <c r="A294" s="6"/>
      <c r="B294" s="5"/>
      <c r="C294" s="1"/>
      <c r="D294" s="1"/>
      <c r="E294" s="1"/>
      <c r="F294" s="1"/>
      <c r="G294" s="1"/>
    </row>
    <row r="295" spans="1:7" x14ac:dyDescent="0.25">
      <c r="A295" s="6"/>
      <c r="B295" s="5"/>
      <c r="C295" s="1"/>
      <c r="D295" s="1"/>
      <c r="E295" s="1"/>
      <c r="F295" s="1"/>
      <c r="G295" s="1"/>
    </row>
    <row r="296" spans="1:7" x14ac:dyDescent="0.25">
      <c r="A296" s="6"/>
      <c r="B296" s="5"/>
      <c r="C296" s="1"/>
      <c r="D296" s="1"/>
      <c r="E296" s="1"/>
      <c r="F296" s="1"/>
      <c r="G296" s="1"/>
    </row>
    <row r="297" spans="1:7" x14ac:dyDescent="0.25">
      <c r="A297" s="6"/>
      <c r="B297" s="5"/>
      <c r="C297" s="1"/>
      <c r="D297" s="1"/>
      <c r="E297" s="1"/>
      <c r="F297" s="1"/>
      <c r="G297" s="1"/>
    </row>
    <row r="298" spans="1:7" x14ac:dyDescent="0.25">
      <c r="A298" s="6"/>
      <c r="B298" s="5"/>
      <c r="C298" s="1"/>
      <c r="D298" s="1"/>
      <c r="E298" s="1"/>
      <c r="F298" s="1"/>
      <c r="G298" s="1"/>
    </row>
    <row r="299" spans="1:7" x14ac:dyDescent="0.25">
      <c r="A299" s="6"/>
      <c r="B299" s="5"/>
      <c r="C299" s="1"/>
      <c r="D299" s="1"/>
      <c r="E299" s="1"/>
      <c r="F299" s="1"/>
      <c r="G299" s="1"/>
    </row>
    <row r="300" spans="1:7" x14ac:dyDescent="0.25">
      <c r="A300" s="6"/>
      <c r="B300" s="5"/>
      <c r="C300" s="1"/>
      <c r="D300" s="1"/>
      <c r="E300" s="1"/>
      <c r="F300" s="1"/>
      <c r="G300" s="1"/>
    </row>
    <row r="301" spans="1:7" x14ac:dyDescent="0.25">
      <c r="A301" s="6"/>
      <c r="B301" s="5"/>
      <c r="C301" s="1"/>
      <c r="D301" s="1"/>
      <c r="E301" s="1"/>
      <c r="F301" s="1"/>
      <c r="G301" s="1"/>
    </row>
    <row r="302" spans="1:7" x14ac:dyDescent="0.25">
      <c r="A302" s="6"/>
      <c r="B302" s="5"/>
      <c r="C302" s="1"/>
      <c r="D302" s="1"/>
      <c r="E302" s="1"/>
      <c r="F302" s="1"/>
      <c r="G302" s="1"/>
    </row>
    <row r="303" spans="1:7" x14ac:dyDescent="0.25">
      <c r="A303" s="6"/>
      <c r="B303" s="5"/>
      <c r="C303" s="1"/>
      <c r="D303" s="1"/>
      <c r="E303" s="1"/>
      <c r="F303" s="1"/>
      <c r="G303" s="1"/>
    </row>
    <row r="304" spans="1:7" x14ac:dyDescent="0.25">
      <c r="A304" s="6"/>
      <c r="B304" s="5"/>
      <c r="C304" s="1"/>
      <c r="D304" s="1"/>
      <c r="E304" s="1"/>
      <c r="F304" s="1"/>
      <c r="G304" s="1"/>
    </row>
    <row r="305" spans="1:7" x14ac:dyDescent="0.25">
      <c r="A305" s="6"/>
      <c r="B305" s="5"/>
      <c r="C305" s="1"/>
      <c r="D305" s="1"/>
      <c r="E305" s="1"/>
      <c r="F305" s="1"/>
      <c r="G305" s="1"/>
    </row>
    <row r="306" spans="1:7" x14ac:dyDescent="0.25">
      <c r="A306" s="6"/>
      <c r="B306" s="5"/>
      <c r="C306" s="1"/>
      <c r="D306" s="1"/>
      <c r="E306" s="1"/>
      <c r="F306" s="1"/>
      <c r="G306" s="1"/>
    </row>
    <row r="307" spans="1:7" x14ac:dyDescent="0.25">
      <c r="A307" s="6"/>
      <c r="B307" s="5"/>
      <c r="C307" s="1"/>
      <c r="D307" s="1"/>
      <c r="E307" s="1"/>
      <c r="F307" s="1"/>
      <c r="G307" s="1"/>
    </row>
    <row r="308" spans="1:7" x14ac:dyDescent="0.25">
      <c r="A308" s="6"/>
      <c r="B308" s="5"/>
      <c r="C308" s="1"/>
      <c r="D308" s="1"/>
      <c r="E308" s="1"/>
      <c r="F308" s="1"/>
      <c r="G308" s="1"/>
    </row>
    <row r="309" spans="1:7" x14ac:dyDescent="0.25">
      <c r="A309" s="6"/>
      <c r="B309" s="5"/>
      <c r="C309" s="1"/>
      <c r="D309" s="1"/>
      <c r="E309" s="1"/>
      <c r="F309" s="1"/>
      <c r="G309" s="1"/>
    </row>
    <row r="310" spans="1:7" x14ac:dyDescent="0.25">
      <c r="A310" s="6"/>
      <c r="B310" s="5"/>
      <c r="C310" s="1"/>
      <c r="D310" s="1"/>
      <c r="E310" s="1"/>
      <c r="F310" s="1"/>
      <c r="G310" s="1"/>
    </row>
    <row r="311" spans="1:7" x14ac:dyDescent="0.25">
      <c r="A311" s="6"/>
      <c r="B311" s="5"/>
      <c r="C311" s="1"/>
      <c r="D311" s="1"/>
      <c r="E311" s="1"/>
      <c r="F311" s="1"/>
      <c r="G311" s="1"/>
    </row>
    <row r="312" spans="1:7" x14ac:dyDescent="0.25">
      <c r="A312" s="6"/>
      <c r="B312" s="5"/>
      <c r="C312" s="1"/>
      <c r="D312" s="1"/>
      <c r="E312" s="1"/>
      <c r="F312" s="1"/>
      <c r="G312" s="1"/>
    </row>
    <row r="313" spans="1:7" x14ac:dyDescent="0.25">
      <c r="A313" s="6"/>
      <c r="B313" s="5"/>
      <c r="C313" s="1"/>
      <c r="D313" s="1"/>
      <c r="E313" s="1"/>
      <c r="F313" s="1"/>
      <c r="G313" s="1"/>
    </row>
    <row r="314" spans="1:7" x14ac:dyDescent="0.25">
      <c r="A314" s="6"/>
      <c r="B314" s="5"/>
      <c r="C314" s="1"/>
      <c r="D314" s="1"/>
      <c r="E314" s="1"/>
      <c r="F314" s="1"/>
      <c r="G314" s="1"/>
    </row>
    <row r="315" spans="1:7" x14ac:dyDescent="0.25">
      <c r="A315" s="6"/>
      <c r="B315" s="5"/>
      <c r="C315" s="1"/>
      <c r="D315" s="1"/>
      <c r="E315" s="1"/>
      <c r="F315" s="1"/>
      <c r="G315" s="1"/>
    </row>
    <row r="316" spans="1:7" x14ac:dyDescent="0.25">
      <c r="A316" s="6"/>
      <c r="B316" s="5"/>
      <c r="C316" s="1"/>
      <c r="D316" s="1"/>
      <c r="E316" s="1"/>
      <c r="F316" s="1"/>
      <c r="G316" s="1"/>
    </row>
    <row r="317" spans="1:7" x14ac:dyDescent="0.25">
      <c r="A317" s="6"/>
      <c r="B317" s="5"/>
      <c r="C317" s="1"/>
      <c r="D317" s="1"/>
      <c r="E317" s="1"/>
      <c r="F317" s="1"/>
      <c r="G317" s="1"/>
    </row>
    <row r="318" spans="1:7" x14ac:dyDescent="0.25">
      <c r="A318" s="6"/>
      <c r="B318" s="5"/>
      <c r="C318" s="1"/>
      <c r="D318" s="1"/>
      <c r="E318" s="1"/>
      <c r="F318" s="1"/>
      <c r="G318" s="1"/>
    </row>
    <row r="319" spans="1:7" x14ac:dyDescent="0.25">
      <c r="A319" s="6"/>
      <c r="B319" s="5"/>
      <c r="C319" s="1"/>
      <c r="D319" s="1"/>
      <c r="E319" s="1"/>
      <c r="F319" s="1"/>
      <c r="G319" s="1"/>
    </row>
    <row r="320" spans="1:7" x14ac:dyDescent="0.25">
      <c r="A320" s="6"/>
      <c r="B320" s="6"/>
      <c r="C320" s="1"/>
      <c r="D320" s="1"/>
      <c r="E320" s="1"/>
      <c r="F320" s="1"/>
      <c r="G320" s="1"/>
    </row>
    <row r="321" spans="1:7" x14ac:dyDescent="0.25">
      <c r="A321" s="6"/>
      <c r="B321" s="6"/>
      <c r="C321" s="1"/>
      <c r="D321" s="1"/>
      <c r="E321" s="1"/>
      <c r="F321" s="1"/>
      <c r="G321" s="1"/>
    </row>
    <row r="322" spans="1:7" x14ac:dyDescent="0.25">
      <c r="A322" s="6"/>
      <c r="B322" s="6"/>
      <c r="C322" s="1"/>
      <c r="D322" s="1"/>
      <c r="E322" s="1"/>
      <c r="F322" s="1"/>
      <c r="G322" s="1"/>
    </row>
    <row r="323" spans="1:7" x14ac:dyDescent="0.25">
      <c r="A323" s="6"/>
      <c r="B323" s="6"/>
      <c r="C323" s="1"/>
      <c r="D323" s="1"/>
      <c r="E323" s="1"/>
      <c r="F323" s="1"/>
      <c r="G323" s="1"/>
    </row>
    <row r="324" spans="1:7" x14ac:dyDescent="0.25">
      <c r="A324" s="6"/>
      <c r="B324" s="6"/>
      <c r="C324" s="1"/>
      <c r="D324" s="1"/>
      <c r="E324" s="1"/>
      <c r="F324" s="1"/>
      <c r="G324" s="1"/>
    </row>
    <row r="325" spans="1:7" x14ac:dyDescent="0.25">
      <c r="A325" s="6"/>
      <c r="B325" s="6"/>
      <c r="C325" s="1"/>
      <c r="D325" s="1"/>
      <c r="E325" s="1"/>
      <c r="F325" s="1"/>
      <c r="G325" s="1"/>
    </row>
    <row r="326" spans="1:7" x14ac:dyDescent="0.25">
      <c r="A326" s="6"/>
      <c r="B326" s="6"/>
      <c r="C326" s="1"/>
      <c r="D326" s="1"/>
      <c r="E326" s="1"/>
      <c r="F326" s="1"/>
      <c r="G326" s="1"/>
    </row>
    <row r="327" spans="1:7" x14ac:dyDescent="0.25">
      <c r="A327" s="6"/>
      <c r="B327" s="6"/>
      <c r="C327" s="1"/>
      <c r="D327" s="1"/>
      <c r="E327" s="1"/>
      <c r="F327" s="1"/>
      <c r="G327" s="1"/>
    </row>
    <row r="328" spans="1:7" x14ac:dyDescent="0.25">
      <c r="A328" s="6"/>
      <c r="B328" s="6"/>
      <c r="C328" s="1"/>
      <c r="D328" s="1"/>
      <c r="E328" s="1"/>
      <c r="F328" s="1"/>
      <c r="G328" s="1"/>
    </row>
    <row r="329" spans="1:7" x14ac:dyDescent="0.25">
      <c r="A329" s="6"/>
      <c r="B329" s="6"/>
      <c r="C329" s="1"/>
      <c r="D329" s="1"/>
      <c r="E329" s="1"/>
      <c r="F329" s="1"/>
      <c r="G329" s="1"/>
    </row>
    <row r="330" spans="1:7" x14ac:dyDescent="0.25">
      <c r="A330" s="6"/>
      <c r="B330" s="6"/>
      <c r="C330" s="1"/>
      <c r="D330" s="1"/>
      <c r="E330" s="1"/>
      <c r="F330" s="1"/>
      <c r="G330" s="1"/>
    </row>
    <row r="331" spans="1:7" x14ac:dyDescent="0.25">
      <c r="A331" s="6"/>
      <c r="B331" s="6"/>
      <c r="C331" s="1"/>
      <c r="D331" s="1"/>
      <c r="E331" s="1"/>
      <c r="F331" s="1"/>
      <c r="G331" s="1"/>
    </row>
    <row r="332" spans="1:7" x14ac:dyDescent="0.25">
      <c r="A332" s="6"/>
      <c r="B332" s="6"/>
      <c r="C332" s="1"/>
      <c r="D332" s="1"/>
      <c r="E332" s="1"/>
      <c r="F332" s="1"/>
      <c r="G332" s="1"/>
    </row>
    <row r="333" spans="1:7" x14ac:dyDescent="0.25">
      <c r="A333" s="6"/>
      <c r="B333" s="6"/>
      <c r="C333" s="1"/>
      <c r="D333" s="1"/>
      <c r="E333" s="1"/>
      <c r="F333" s="1"/>
      <c r="G333" s="1"/>
    </row>
    <row r="334" spans="1:7" x14ac:dyDescent="0.25">
      <c r="A334" s="6"/>
      <c r="B334" s="6"/>
    </row>
    <row r="335" spans="1:7" x14ac:dyDescent="0.25">
      <c r="A335" s="6"/>
      <c r="B335" s="6"/>
    </row>
    <row r="336" spans="1:7" x14ac:dyDescent="0.25">
      <c r="A336" s="6"/>
      <c r="B336" s="6"/>
    </row>
    <row r="337" spans="1:2" x14ac:dyDescent="0.25">
      <c r="A337" s="6"/>
      <c r="B337" s="6"/>
    </row>
    <row r="338" spans="1:2" x14ac:dyDescent="0.25">
      <c r="A338" s="6"/>
      <c r="B338" s="6"/>
    </row>
    <row r="339" spans="1:2" x14ac:dyDescent="0.25">
      <c r="A339" s="6"/>
      <c r="B339" s="6"/>
    </row>
    <row r="340" spans="1:2" x14ac:dyDescent="0.25">
      <c r="A340" s="6"/>
      <c r="B340" s="6"/>
    </row>
    <row r="341" spans="1:2" x14ac:dyDescent="0.25">
      <c r="A341" s="6"/>
      <c r="B341" s="6"/>
    </row>
    <row r="342" spans="1:2" x14ac:dyDescent="0.25">
      <c r="A342" s="6"/>
      <c r="B342" s="6"/>
    </row>
    <row r="343" spans="1:2" x14ac:dyDescent="0.25">
      <c r="A343" s="6"/>
      <c r="B343" s="6"/>
    </row>
    <row r="344" spans="1:2" x14ac:dyDescent="0.25">
      <c r="A344" s="6"/>
      <c r="B344" s="6"/>
    </row>
    <row r="345" spans="1:2" x14ac:dyDescent="0.25">
      <c r="A345" s="6"/>
      <c r="B345" s="6"/>
    </row>
    <row r="346" spans="1:2" x14ac:dyDescent="0.25">
      <c r="A346" s="6"/>
      <c r="B346" s="6"/>
    </row>
    <row r="347" spans="1:2" x14ac:dyDescent="0.25">
      <c r="A347" s="6"/>
      <c r="B347" s="6"/>
    </row>
    <row r="348" spans="1:2" x14ac:dyDescent="0.25">
      <c r="A348" s="6"/>
      <c r="B348" s="6"/>
    </row>
    <row r="349" spans="1:2" x14ac:dyDescent="0.25">
      <c r="A349" s="6"/>
      <c r="B349" s="6"/>
    </row>
    <row r="350" spans="1:2" x14ac:dyDescent="0.25">
      <c r="A350" s="6"/>
      <c r="B350" s="6"/>
    </row>
    <row r="351" spans="1:2" x14ac:dyDescent="0.25">
      <c r="A351" s="6"/>
      <c r="B351" s="6"/>
    </row>
    <row r="352" spans="1:2" x14ac:dyDescent="0.25">
      <c r="A352" s="6"/>
      <c r="B352" s="6"/>
    </row>
    <row r="353" spans="1:2" x14ac:dyDescent="0.25">
      <c r="A353" s="6"/>
      <c r="B353" s="6"/>
    </row>
    <row r="354" spans="1:2" x14ac:dyDescent="0.25">
      <c r="A354" s="6"/>
      <c r="B354" s="6"/>
    </row>
    <row r="355" spans="1:2" x14ac:dyDescent="0.25">
      <c r="A355" s="6"/>
      <c r="B355" s="6"/>
    </row>
    <row r="356" spans="1:2" x14ac:dyDescent="0.25">
      <c r="A356" s="6"/>
      <c r="B356" s="6"/>
    </row>
    <row r="357" spans="1:2" x14ac:dyDescent="0.25">
      <c r="A357" s="6"/>
      <c r="B357" s="6"/>
    </row>
    <row r="358" spans="1:2" x14ac:dyDescent="0.25">
      <c r="A358" s="6"/>
      <c r="B358" s="6"/>
    </row>
    <row r="359" spans="1:2" x14ac:dyDescent="0.25">
      <c r="A359" s="6"/>
      <c r="B359" s="6"/>
    </row>
    <row r="360" spans="1:2" x14ac:dyDescent="0.25">
      <c r="A360" s="6"/>
      <c r="B360" s="6"/>
    </row>
    <row r="361" spans="1:2" x14ac:dyDescent="0.25">
      <c r="A361" s="6"/>
      <c r="B361" s="6"/>
    </row>
    <row r="362" spans="1:2" x14ac:dyDescent="0.25">
      <c r="A362" s="6"/>
      <c r="B362" s="6"/>
    </row>
    <row r="363" spans="1:2" x14ac:dyDescent="0.25">
      <c r="A363" s="6"/>
      <c r="B363" s="6"/>
    </row>
    <row r="364" spans="1:2" x14ac:dyDescent="0.25">
      <c r="A364" s="6"/>
      <c r="B364" s="6"/>
    </row>
    <row r="365" spans="1:2" x14ac:dyDescent="0.25">
      <c r="A365" s="6"/>
      <c r="B365" s="6"/>
    </row>
    <row r="366" spans="1:2" x14ac:dyDescent="0.25">
      <c r="A366" s="6"/>
      <c r="B366" s="6"/>
    </row>
    <row r="367" spans="1:2" x14ac:dyDescent="0.25">
      <c r="A367" s="6"/>
      <c r="B367" s="6"/>
    </row>
    <row r="368" spans="1:2" x14ac:dyDescent="0.25">
      <c r="A368" s="6"/>
      <c r="B368" s="6"/>
    </row>
    <row r="369" spans="1:2" x14ac:dyDescent="0.25">
      <c r="A369" s="6"/>
      <c r="B369" s="6"/>
    </row>
    <row r="370" spans="1:2" x14ac:dyDescent="0.25">
      <c r="A370" s="6"/>
      <c r="B370" s="6"/>
    </row>
    <row r="371" spans="1:2" x14ac:dyDescent="0.25">
      <c r="A371" s="6"/>
      <c r="B371" s="6"/>
    </row>
    <row r="372" spans="1:2" x14ac:dyDescent="0.25">
      <c r="A372" s="6"/>
      <c r="B372" s="6"/>
    </row>
    <row r="373" spans="1:2" x14ac:dyDescent="0.25">
      <c r="A373" s="6"/>
      <c r="B373" s="6"/>
    </row>
    <row r="374" spans="1:2" x14ac:dyDescent="0.25">
      <c r="A374" s="6"/>
      <c r="B374" s="6"/>
    </row>
    <row r="375" spans="1:2" x14ac:dyDescent="0.25">
      <c r="A375" s="6"/>
      <c r="B375" s="6"/>
    </row>
    <row r="376" spans="1:2" x14ac:dyDescent="0.25">
      <c r="A376" s="6"/>
      <c r="B376" s="6"/>
    </row>
    <row r="377" spans="1:2" x14ac:dyDescent="0.25">
      <c r="A377" s="6"/>
      <c r="B377" s="6"/>
    </row>
    <row r="378" spans="1:2" x14ac:dyDescent="0.25">
      <c r="A378" s="6"/>
      <c r="B378" s="6"/>
    </row>
    <row r="379" spans="1:2" x14ac:dyDescent="0.25">
      <c r="A379" s="6"/>
      <c r="B379" s="6"/>
    </row>
    <row r="380" spans="1:2" x14ac:dyDescent="0.25">
      <c r="A380" s="6"/>
      <c r="B380" s="6"/>
    </row>
    <row r="381" spans="1:2" x14ac:dyDescent="0.25">
      <c r="A381" s="6"/>
      <c r="B381" s="6"/>
    </row>
    <row r="382" spans="1:2" x14ac:dyDescent="0.25">
      <c r="A382" s="6"/>
      <c r="B382" s="6"/>
    </row>
    <row r="383" spans="1:2" x14ac:dyDescent="0.25">
      <c r="A383" s="6"/>
      <c r="B383" s="6"/>
    </row>
    <row r="384" spans="1:2" x14ac:dyDescent="0.25">
      <c r="A384" s="6"/>
      <c r="B384" s="6"/>
    </row>
    <row r="385" spans="1:2" x14ac:dyDescent="0.25">
      <c r="A385" s="6"/>
      <c r="B385" s="6"/>
    </row>
    <row r="386" spans="1:2" x14ac:dyDescent="0.25">
      <c r="A386" s="6"/>
      <c r="B386" s="6"/>
    </row>
    <row r="387" spans="1:2" x14ac:dyDescent="0.25">
      <c r="A387" s="6"/>
      <c r="B387" s="6"/>
    </row>
    <row r="388" spans="1:2" x14ac:dyDescent="0.25">
      <c r="A388" s="6"/>
      <c r="B388" s="6"/>
    </row>
    <row r="389" spans="1:2" x14ac:dyDescent="0.25">
      <c r="A389" s="6"/>
      <c r="B389" s="6"/>
    </row>
    <row r="390" spans="1:2" x14ac:dyDescent="0.25">
      <c r="A390" s="6"/>
      <c r="B390" s="6"/>
    </row>
    <row r="391" spans="1:2" x14ac:dyDescent="0.25">
      <c r="A391" s="6"/>
      <c r="B391" s="6"/>
    </row>
    <row r="392" spans="1:2" x14ac:dyDescent="0.25">
      <c r="A392" s="6"/>
      <c r="B392" s="6"/>
    </row>
    <row r="393" spans="1:2" x14ac:dyDescent="0.25">
      <c r="A393" s="6"/>
      <c r="B393" s="6"/>
    </row>
    <row r="394" spans="1:2" x14ac:dyDescent="0.25">
      <c r="A394" s="6"/>
      <c r="B394" s="6"/>
    </row>
    <row r="395" spans="1:2" x14ac:dyDescent="0.25">
      <c r="A395" s="6"/>
      <c r="B395" s="6"/>
    </row>
    <row r="396" spans="1:2" x14ac:dyDescent="0.25">
      <c r="A396" s="6"/>
      <c r="B396" s="6"/>
    </row>
    <row r="397" spans="1:2" x14ac:dyDescent="0.25">
      <c r="A397" s="6"/>
      <c r="B397" s="6"/>
    </row>
    <row r="398" spans="1:2" x14ac:dyDescent="0.25">
      <c r="A398" s="6"/>
      <c r="B398" s="6"/>
    </row>
    <row r="399" spans="1:2" x14ac:dyDescent="0.25">
      <c r="A399" s="6"/>
      <c r="B399" s="6"/>
    </row>
    <row r="400" spans="1:2" x14ac:dyDescent="0.25">
      <c r="A400" s="6"/>
      <c r="B400" s="6"/>
    </row>
    <row r="401" spans="1:2" x14ac:dyDescent="0.25">
      <c r="A401" s="6"/>
      <c r="B401" s="6"/>
    </row>
    <row r="402" spans="1:2" x14ac:dyDescent="0.25">
      <c r="A402" s="6"/>
      <c r="B402" s="6"/>
    </row>
    <row r="403" spans="1:2" x14ac:dyDescent="0.25">
      <c r="A403" s="6"/>
      <c r="B403" s="6"/>
    </row>
    <row r="404" spans="1:2" x14ac:dyDescent="0.25">
      <c r="A404" s="6"/>
      <c r="B404" s="6"/>
    </row>
    <row r="405" spans="1:2" x14ac:dyDescent="0.25">
      <c r="A405" s="6"/>
      <c r="B405" s="6"/>
    </row>
    <row r="406" spans="1:2" x14ac:dyDescent="0.25">
      <c r="A406" s="6"/>
      <c r="B406" s="6"/>
    </row>
    <row r="407" spans="1:2" x14ac:dyDescent="0.25">
      <c r="A407" s="6"/>
      <c r="B407" s="6"/>
    </row>
    <row r="408" spans="1:2" x14ac:dyDescent="0.25">
      <c r="A408" s="6"/>
      <c r="B408" s="6"/>
    </row>
    <row r="409" spans="1:2" x14ac:dyDescent="0.25">
      <c r="A409" s="6"/>
      <c r="B409" s="6"/>
    </row>
    <row r="410" spans="1:2" x14ac:dyDescent="0.25">
      <c r="A410" s="6"/>
      <c r="B410" s="6"/>
    </row>
    <row r="411" spans="1:2" x14ac:dyDescent="0.25">
      <c r="A411" s="6"/>
      <c r="B411" s="6"/>
    </row>
    <row r="412" spans="1:2" x14ac:dyDescent="0.25">
      <c r="A412" s="6"/>
      <c r="B412" s="6"/>
    </row>
    <row r="413" spans="1:2" x14ac:dyDescent="0.25">
      <c r="A413" s="6"/>
      <c r="B413" s="6"/>
    </row>
    <row r="414" spans="1:2" x14ac:dyDescent="0.25">
      <c r="A414" s="6"/>
      <c r="B414" s="6"/>
    </row>
    <row r="415" spans="1:2" x14ac:dyDescent="0.25">
      <c r="A415" s="6"/>
      <c r="B415" s="6"/>
    </row>
    <row r="416" spans="1:2" x14ac:dyDescent="0.25">
      <c r="A416" s="6"/>
      <c r="B416" s="6"/>
    </row>
    <row r="417" spans="1:2" x14ac:dyDescent="0.25">
      <c r="A417" s="6"/>
      <c r="B417" s="6"/>
    </row>
    <row r="418" spans="1:2" x14ac:dyDescent="0.25">
      <c r="A418" s="6"/>
      <c r="B418" s="6"/>
    </row>
    <row r="419" spans="1:2" x14ac:dyDescent="0.25">
      <c r="A419" s="6"/>
      <c r="B419" s="6"/>
    </row>
    <row r="420" spans="1:2" x14ac:dyDescent="0.25">
      <c r="A420" s="6"/>
      <c r="B420" s="6"/>
    </row>
    <row r="421" spans="1:2" x14ac:dyDescent="0.25">
      <c r="A421" s="6"/>
      <c r="B421" s="6"/>
    </row>
    <row r="422" spans="1:2" x14ac:dyDescent="0.25">
      <c r="A422" s="6"/>
      <c r="B422" s="6"/>
    </row>
    <row r="423" spans="1:2" x14ac:dyDescent="0.25">
      <c r="A423" s="6"/>
      <c r="B423" s="6"/>
    </row>
    <row r="424" spans="1:2" x14ac:dyDescent="0.25">
      <c r="A424" s="6"/>
      <c r="B424" s="6"/>
    </row>
    <row r="425" spans="1:2" x14ac:dyDescent="0.25">
      <c r="A425" s="6"/>
      <c r="B425" s="6"/>
    </row>
    <row r="426" spans="1:2" x14ac:dyDescent="0.25">
      <c r="A426" s="6"/>
      <c r="B426" s="6"/>
    </row>
    <row r="427" spans="1:2" x14ac:dyDescent="0.25">
      <c r="A427" s="6"/>
      <c r="B427" s="6"/>
    </row>
    <row r="428" spans="1:2" x14ac:dyDescent="0.25">
      <c r="A428" s="6"/>
      <c r="B428" s="6"/>
    </row>
    <row r="429" spans="1:2" x14ac:dyDescent="0.25">
      <c r="A429" s="6"/>
      <c r="B429" s="6"/>
    </row>
    <row r="430" spans="1:2" x14ac:dyDescent="0.25">
      <c r="A430" s="6"/>
      <c r="B430" s="6"/>
    </row>
    <row r="431" spans="1:2" x14ac:dyDescent="0.25">
      <c r="A431" s="6"/>
      <c r="B431" s="6"/>
    </row>
    <row r="432" spans="1:2" x14ac:dyDescent="0.25">
      <c r="A432" s="6"/>
      <c r="B432" s="6"/>
    </row>
    <row r="433" spans="1:2" x14ac:dyDescent="0.25">
      <c r="A433" s="6"/>
      <c r="B433" s="6"/>
    </row>
    <row r="434" spans="1:2" x14ac:dyDescent="0.25">
      <c r="A434" s="6"/>
      <c r="B434" s="6"/>
    </row>
    <row r="435" spans="1:2" x14ac:dyDescent="0.25">
      <c r="A435" s="6"/>
      <c r="B435" s="6"/>
    </row>
    <row r="436" spans="1:2" x14ac:dyDescent="0.25">
      <c r="A436" s="6"/>
      <c r="B436" s="6"/>
    </row>
    <row r="437" spans="1:2" x14ac:dyDescent="0.25">
      <c r="A437" s="6"/>
      <c r="B437" s="6"/>
    </row>
    <row r="438" spans="1:2" x14ac:dyDescent="0.25">
      <c r="A438" s="6"/>
      <c r="B438" s="6"/>
    </row>
    <row r="439" spans="1:2" x14ac:dyDescent="0.25">
      <c r="A439" s="6"/>
      <c r="B439" s="6"/>
    </row>
    <row r="440" spans="1:2" x14ac:dyDescent="0.25">
      <c r="A440" s="6"/>
      <c r="B440" s="6"/>
    </row>
    <row r="441" spans="1:2" x14ac:dyDescent="0.25">
      <c r="A441" s="6"/>
      <c r="B441" s="6"/>
    </row>
    <row r="442" spans="1:2" x14ac:dyDescent="0.25">
      <c r="A442" s="6"/>
      <c r="B442" s="6"/>
    </row>
    <row r="443" spans="1:2" x14ac:dyDescent="0.25">
      <c r="A443" s="6"/>
      <c r="B443" s="6"/>
    </row>
    <row r="444" spans="1:2" x14ac:dyDescent="0.25">
      <c r="A444" s="6"/>
      <c r="B444" s="6"/>
    </row>
    <row r="445" spans="1:2" x14ac:dyDescent="0.25">
      <c r="A445" s="6"/>
      <c r="B445" s="6"/>
    </row>
    <row r="446" spans="1:2" x14ac:dyDescent="0.25">
      <c r="A446" s="6"/>
      <c r="B446" s="6"/>
    </row>
    <row r="447" spans="1:2" x14ac:dyDescent="0.25">
      <c r="A447" s="6"/>
      <c r="B447" s="6"/>
    </row>
    <row r="448" spans="1:2" x14ac:dyDescent="0.25">
      <c r="A448" s="6"/>
      <c r="B448" s="6"/>
    </row>
    <row r="449" spans="1:2" x14ac:dyDescent="0.25">
      <c r="A449" s="6"/>
      <c r="B449" s="6"/>
    </row>
    <row r="450" spans="1:2" x14ac:dyDescent="0.25">
      <c r="A450" s="6"/>
      <c r="B450" s="6"/>
    </row>
    <row r="451" spans="1:2" x14ac:dyDescent="0.25">
      <c r="A451" s="6"/>
      <c r="B451" s="6"/>
    </row>
    <row r="452" spans="1:2" x14ac:dyDescent="0.25">
      <c r="A452" s="6"/>
      <c r="B452" s="6"/>
    </row>
    <row r="453" spans="1:2" x14ac:dyDescent="0.25">
      <c r="A453" s="6"/>
      <c r="B453" s="6"/>
    </row>
    <row r="454" spans="1:2" x14ac:dyDescent="0.25">
      <c r="A454" s="6"/>
      <c r="B454" s="6"/>
    </row>
    <row r="455" spans="1:2" x14ac:dyDescent="0.25">
      <c r="A455" s="6"/>
      <c r="B455" s="6"/>
    </row>
    <row r="456" spans="1:2" x14ac:dyDescent="0.25">
      <c r="A456" s="6"/>
      <c r="B456" s="6"/>
    </row>
    <row r="457" spans="1:2" x14ac:dyDescent="0.25">
      <c r="A457" s="6"/>
      <c r="B457" s="6"/>
    </row>
    <row r="458" spans="1:2" x14ac:dyDescent="0.25">
      <c r="A458" s="6"/>
      <c r="B458" s="6"/>
    </row>
    <row r="459" spans="1:2" x14ac:dyDescent="0.25">
      <c r="A459" s="6"/>
      <c r="B459" s="6"/>
    </row>
    <row r="460" spans="1:2" x14ac:dyDescent="0.25">
      <c r="A460" s="6"/>
      <c r="B460" s="6"/>
    </row>
    <row r="461" spans="1:2" x14ac:dyDescent="0.25">
      <c r="A461" s="6"/>
      <c r="B461" s="6"/>
    </row>
    <row r="462" spans="1:2" x14ac:dyDescent="0.25">
      <c r="A462" s="6"/>
      <c r="B462" s="6"/>
    </row>
    <row r="463" spans="1:2" x14ac:dyDescent="0.25">
      <c r="A463" s="6"/>
      <c r="B463" s="6"/>
    </row>
    <row r="464" spans="1:2" x14ac:dyDescent="0.25">
      <c r="A464" s="6"/>
      <c r="B464" s="6"/>
    </row>
    <row r="465" spans="1:2" x14ac:dyDescent="0.25">
      <c r="A465" s="6"/>
      <c r="B465" s="6"/>
    </row>
    <row r="466" spans="1:2" x14ac:dyDescent="0.25">
      <c r="A466" s="6"/>
      <c r="B466" s="6"/>
    </row>
    <row r="467" spans="1:2" x14ac:dyDescent="0.25">
      <c r="A467" s="6"/>
      <c r="B467" s="6"/>
    </row>
    <row r="468" spans="1:2" x14ac:dyDescent="0.25">
      <c r="A468" s="6"/>
      <c r="B468" s="6"/>
    </row>
    <row r="469" spans="1:2" x14ac:dyDescent="0.25">
      <c r="A469" s="6"/>
      <c r="B469" s="6"/>
    </row>
    <row r="470" spans="1:2" x14ac:dyDescent="0.25">
      <c r="A470" s="6"/>
      <c r="B470" s="6"/>
    </row>
    <row r="471" spans="1:2" x14ac:dyDescent="0.25">
      <c r="A471" s="6"/>
      <c r="B471" s="6"/>
    </row>
    <row r="472" spans="1:2" x14ac:dyDescent="0.25">
      <c r="A472" s="6"/>
      <c r="B472" s="6"/>
    </row>
    <row r="473" spans="1:2" x14ac:dyDescent="0.25">
      <c r="A473" s="6"/>
      <c r="B473" s="6"/>
    </row>
    <row r="474" spans="1:2" x14ac:dyDescent="0.25">
      <c r="A474" s="6"/>
      <c r="B474" s="6"/>
    </row>
    <row r="475" spans="1:2" x14ac:dyDescent="0.25">
      <c r="A475" s="6"/>
      <c r="B475" s="6"/>
    </row>
    <row r="476" spans="1:2" x14ac:dyDescent="0.25">
      <c r="A476" s="6"/>
      <c r="B476" s="6"/>
    </row>
    <row r="477" spans="1:2" x14ac:dyDescent="0.25">
      <c r="A477" s="6"/>
      <c r="B477" s="6"/>
    </row>
    <row r="478" spans="1:2" x14ac:dyDescent="0.25">
      <c r="A478" s="6"/>
      <c r="B478" s="6"/>
    </row>
    <row r="479" spans="1:2" x14ac:dyDescent="0.25">
      <c r="A479" s="6"/>
      <c r="B479" s="6"/>
    </row>
    <row r="480" spans="1:2" x14ac:dyDescent="0.25">
      <c r="A480" s="6"/>
      <c r="B480" s="6"/>
    </row>
    <row r="481" spans="1:2" x14ac:dyDescent="0.25">
      <c r="A481" s="6"/>
      <c r="B481" s="6"/>
    </row>
    <row r="482" spans="1:2" x14ac:dyDescent="0.25">
      <c r="A482" s="6"/>
      <c r="B482" s="6"/>
    </row>
    <row r="483" spans="1:2" x14ac:dyDescent="0.25">
      <c r="A483" s="6"/>
      <c r="B483" s="6"/>
    </row>
    <row r="484" spans="1:2" x14ac:dyDescent="0.25">
      <c r="A484" s="6"/>
      <c r="B484" s="6"/>
    </row>
    <row r="485" spans="1:2" x14ac:dyDescent="0.25">
      <c r="A485" s="6"/>
      <c r="B485" s="6"/>
    </row>
    <row r="486" spans="1:2" x14ac:dyDescent="0.25">
      <c r="A486" s="6"/>
      <c r="B486" s="6"/>
    </row>
    <row r="487" spans="1:2" x14ac:dyDescent="0.25">
      <c r="A487" s="6"/>
      <c r="B487" s="6"/>
    </row>
    <row r="488" spans="1:2" x14ac:dyDescent="0.25">
      <c r="A488" s="6"/>
      <c r="B488" s="6"/>
    </row>
    <row r="489" spans="1:2" x14ac:dyDescent="0.25">
      <c r="A489" s="6"/>
      <c r="B489" s="6"/>
    </row>
    <row r="490" spans="1:2" x14ac:dyDescent="0.25">
      <c r="A490" s="6"/>
      <c r="B490" s="6"/>
    </row>
    <row r="491" spans="1:2" x14ac:dyDescent="0.25">
      <c r="A491" s="6"/>
      <c r="B491" s="6"/>
    </row>
    <row r="492" spans="1:2" x14ac:dyDescent="0.25">
      <c r="A492" s="6"/>
      <c r="B492" s="6"/>
    </row>
    <row r="493" spans="1:2" x14ac:dyDescent="0.25">
      <c r="A493" s="6"/>
      <c r="B493" s="6"/>
    </row>
    <row r="494" spans="1:2" x14ac:dyDescent="0.25">
      <c r="A494" s="6"/>
      <c r="B494" s="6"/>
    </row>
    <row r="495" spans="1:2" x14ac:dyDescent="0.25">
      <c r="A495" s="6"/>
      <c r="B495" s="6"/>
    </row>
    <row r="496" spans="1:2" x14ac:dyDescent="0.25">
      <c r="A496" s="6"/>
      <c r="B496" s="6"/>
    </row>
    <row r="497" spans="1:2" x14ac:dyDescent="0.25">
      <c r="A497" s="6"/>
      <c r="B497" s="6"/>
    </row>
    <row r="498" spans="1:2" x14ac:dyDescent="0.25">
      <c r="A498" s="6"/>
      <c r="B498" s="6"/>
    </row>
    <row r="499" spans="1:2" x14ac:dyDescent="0.25">
      <c r="B499" s="2"/>
    </row>
  </sheetData>
  <sheetProtection algorithmName="SHA-512" hashValue="YlXg1J93S88WADoeHDxcfJiZcfaaplsUeOR+0pjMEdg32mysfeBXrYGKuzFOo8t8MKbbX1jJmrULnFue38nKZg==" saltValue="rlHTPeKmJexSjUsJfT/2J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headerFooter>
    <oddHeader>&amp;C&amp;"-,Negrito"INDICADORES
VIOLÊNCIA CONTRA A MULHER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Total Geral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NATHÁLIA LEHN</dc:creator>
  <cp:lastModifiedBy>Octavio Belarmino</cp:lastModifiedBy>
  <dcterms:created xsi:type="dcterms:W3CDTF">2020-06-17T21:48:45Z</dcterms:created>
  <dcterms:modified xsi:type="dcterms:W3CDTF">2021-06-16T03:11:46Z</dcterms:modified>
</cp:coreProperties>
</file>